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Legal and regulatory" sheetId="1" state="visible" r:id="rId3"/>
    <sheet name="Contractual commitments" sheetId="2" state="visible" r:id="rId4"/>
    <sheet name="Licences and AI tools"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<sst xmlns="http://schemas.openxmlformats.org/spreadsheetml/2006/main" count="177" uniqueCount="146">
  <si>
    <t xml:space="preserve">Legal and regulatory requirements</t>
  </si>
  <si>
    <t xml:space="preserve">ISO/IEC 27001:2022 control 5.31 Legal, statutory, regulatory and contractual requirements</t>
  </si>
  <si>
    <t xml:space="preserve">Requirements listed</t>
  </si>
  <si>
    <t xml:space="preserve">Apply to us</t>
  </si>
  <si>
    <t xml:space="preserve">Review overdue</t>
  </si>
  <si>
    <t xml:space="preserve">Ref</t>
  </si>
  <si>
    <t xml:space="preserve">Law or regulation</t>
  </si>
  <si>
    <t xml:space="preserve">Jurisdiction</t>
  </si>
  <si>
    <t xml:space="preserve">Applies to us?</t>
  </si>
  <si>
    <t xml:space="preserve">Why it applies (or why not)</t>
  </si>
  <si>
    <t xml:space="preserve">What it requires of us (information security)</t>
  </si>
  <si>
    <t xml:space="preserve">How we meet it (controls, processes)</t>
  </si>
  <si>
    <t xml:space="preserve">Owner</t>
  </si>
  <si>
    <t xml:space="preserve">Last reviewed</t>
  </si>
  <si>
    <t xml:space="preserve">Review status</t>
  </si>
  <si>
    <t xml:space="preserve">Notes</t>
  </si>
  <si>
    <t xml:space="preserve">L-001</t>
  </si>
  <si>
    <t xml:space="preserve">UK GDPR and Data Protection Act 2018</t>
  </si>
  <si>
    <t xml:space="preserve">UK</t>
  </si>
  <si>
    <t xml:space="preserve">Yes</t>
  </si>
  <si>
    <t xml:space="preserve">We hold personal data about staff, customers and prospects.</t>
  </si>
  <si>
    <t xml:space="preserve">Lawful processing, security of processing, breach notification within 72 hours, records of processing, data subject rights.</t>
  </si>
  <si>
    <t xml:space="preserve">ROPA; privacy notices; incident procedure; access control (5.15); see control 5.34.</t>
  </si>
  <si>
    <t xml:space="preserve">Ops lead (name)</t>
  </si>
  <si>
    <t xml:space="preserve">EXAMPLE ROW - delete before use.</t>
  </si>
  <si>
    <t xml:space="preserve">L-002</t>
  </si>
  <si>
    <t xml:space="preserve">Privacy and Electronic Communications Regulations (PECR)</t>
  </si>
  <si>
    <t xml:space="preserve">We send marketing emails.</t>
  </si>
  <si>
    <t xml:space="preserve">Consent or soft opt-in for electronic marketing; cookie consent on the website.</t>
  </si>
  <si>
    <t xml:space="preserve">Email platform consent records; cookie banner.</t>
  </si>
  <si>
    <t xml:space="preserve">Marketing lead (name)</t>
  </si>
  <si>
    <t xml:space="preserve">EXAMPLE ROW</t>
  </si>
  <si>
    <t xml:space="preserve">L-003</t>
  </si>
  <si>
    <t xml:space="preserve">Computer Misuse Act 1990</t>
  </si>
  <si>
    <t xml:space="preserve">Applies to everyone using computer systems.</t>
  </si>
  <si>
    <t xml:space="preserve">Unauthorised access is an offence. Relevant to acceptable use, monitoring and incident evidence.</t>
  </si>
  <si>
    <t xml:space="preserve">Acceptable use policy (5.10); evidence handling (5.28).</t>
  </si>
  <si>
    <t xml:space="preserve">IT lead (name)</t>
  </si>
  <si>
    <t xml:space="preserve">L-004</t>
  </si>
  <si>
    <t xml:space="preserve">Companies Act 2006 and HMRC record keeping</t>
  </si>
  <si>
    <t xml:space="preserve">UK limited company.</t>
  </si>
  <si>
    <t xml:space="preserve">Keep accounting and payroll records for set periods, protected from loss and alteration.</t>
  </si>
  <si>
    <t xml:space="preserve">Retention schedule (5.33); backups (8.13).</t>
  </si>
  <si>
    <t xml:space="preserve">Finance manager (name)</t>
  </si>
  <si>
    <t xml:space="preserve">L-005</t>
  </si>
  <si>
    <t xml:space="preserve">EU GDPR</t>
  </si>
  <si>
    <t xml:space="preserve">EU</t>
  </si>
  <si>
    <t xml:space="preserve">Check</t>
  </si>
  <si>
    <t xml:space="preserve">We have customers in the EU.</t>
  </si>
  <si>
    <t xml:space="preserve">May apply where we offer services to people in the EU. Take advice if unsure.</t>
  </si>
  <si>
    <t xml:space="preserve">Grey text is example content. Replace or delete it.</t>
  </si>
  <si>
    <t xml:space="preserve">Contractual commitments</t>
  </si>
  <si>
    <t xml:space="preserve">What your contracts, terms and security schedules promise, and who needs to know</t>
  </si>
  <si>
    <t xml:space="preserve">Commitments listed</t>
  </si>
  <si>
    <t xml:space="preserve">Not met or unknown</t>
  </si>
  <si>
    <t xml:space="preserve">Not evidenced</t>
  </si>
  <si>
    <t xml:space="preserve">Source (contract, T&amp;Cs, schedule)</t>
  </si>
  <si>
    <t xml:space="preserve">Customer (or "all customers")</t>
  </si>
  <si>
    <t xml:space="preserve">Clause</t>
  </si>
  <si>
    <t xml:space="preserve">Commitment</t>
  </si>
  <si>
    <t xml:space="preserve">Type</t>
  </si>
  <si>
    <t xml:space="preserve">Who needs to know</t>
  </si>
  <si>
    <t xml:space="preserve">How we meet it</t>
  </si>
  <si>
    <t xml:space="preserve">How we evidence or report it</t>
  </si>
  <si>
    <t xml:space="preserve">Contract end or renewal</t>
  </si>
  <si>
    <t xml:space="preserve">Status</t>
  </si>
  <si>
    <t xml:space="preserve">C-001</t>
  </si>
  <si>
    <t xml:space="preserve">Standard terms of service v3</t>
  </si>
  <si>
    <t xml:space="preserve">All customers</t>
  </si>
  <si>
    <t xml:space="preserve">7.2</t>
  </si>
  <si>
    <t xml:space="preserve">99.9% monthly availability for the platform, excluding planned maintenance notified 48 hours ahead.</t>
  </si>
  <si>
    <t xml:space="preserve">Availability</t>
  </si>
  <si>
    <t xml:space="preserve">Developers, product owner, support lead</t>
  </si>
  <si>
    <t xml:space="preserve">Redundant hosting; monitoring with alerting; maintenance windows.</t>
  </si>
  <si>
    <t xml:space="preserve">Monthly availability report from monitoring tool, shared with product owner.</t>
  </si>
  <si>
    <t xml:space="preserve">CTO (name)</t>
  </si>
  <si>
    <t xml:space="preserve">Met</t>
  </si>
  <si>
    <t xml:space="preserve">C-002</t>
  </si>
  <si>
    <t xml:space="preserve">Customer master services agreement, security schedule</t>
  </si>
  <si>
    <t xml:space="preserve">Customer A</t>
  </si>
  <si>
    <t xml:space="preserve">S4</t>
  </si>
  <si>
    <t xml:space="preserve">Notify the customer of any security incident affecting their data within 24 hours of becoming aware.</t>
  </si>
  <si>
    <t xml:space="preserve">Breach notification</t>
  </si>
  <si>
    <t xml:space="preserve">Incident lead and deputy</t>
  </si>
  <si>
    <t xml:space="preserve">Incident procedure checks contract notification terms.</t>
  </si>
  <si>
    <t xml:space="preserve">Incident log shows notification time.</t>
  </si>
  <si>
    <t xml:space="preserve">Partly met</t>
  </si>
  <si>
    <t xml:space="preserve">EXAMPLE ROW. Incident procedure still says 72 hours.</t>
  </si>
  <si>
    <t xml:space="preserve">C-003</t>
  </si>
  <si>
    <t xml:space="preserve">Customer contract</t>
  </si>
  <si>
    <t xml:space="preserve">Customer B</t>
  </si>
  <si>
    <t xml:space="preserve">11.1</t>
  </si>
  <si>
    <t xml:space="preserve">All customer data stored and processed in the UK.</t>
  </si>
  <si>
    <t xml:space="preserve">Data location</t>
  </si>
  <si>
    <t xml:space="preserve">Developers, anyone adopting new tools</t>
  </si>
  <si>
    <t xml:space="preserve">Hosting in UK region; new tool checklist includes data location.</t>
  </si>
  <si>
    <t xml:space="preserve">Unknown</t>
  </si>
  <si>
    <t xml:space="preserve">EXAMPLE ROW. Check analytics tool.</t>
  </si>
  <si>
    <t xml:space="preserve">Licences and AI tools</t>
  </si>
  <si>
    <t xml:space="preserve">ISO/IEC 27001:2022 control 5.32 Intellectual property rights</t>
  </si>
  <si>
    <t xml:space="preserve">Products listed</t>
  </si>
  <si>
    <t xml:space="preserve">Over licence</t>
  </si>
  <si>
    <t xml:space="preserve">AI tools, terms not reviewed</t>
  </si>
  <si>
    <t xml:space="preserve">Product or tool</t>
  </si>
  <si>
    <t xml:space="preserve">Supplier</t>
  </si>
  <si>
    <t xml:space="preserve">Licence or plan (tier)</t>
  </si>
  <si>
    <t xml:space="preserve">Licences or seats paid for</t>
  </si>
  <si>
    <t xml:space="preserve">In use</t>
  </si>
  <si>
    <t xml:space="preserve">Over licence?</t>
  </si>
  <si>
    <t xml:space="preserve">Renewal date</t>
  </si>
  <si>
    <t xml:space="preserve">Terms reviewed? (AI: retention and training on inputs)</t>
  </si>
  <si>
    <t xml:space="preserve">Customer data allowed?</t>
  </si>
  <si>
    <t xml:space="preserve">S-001</t>
  </si>
  <si>
    <t xml:space="preserve">Microsoft 365 Business Premium</t>
  </si>
  <si>
    <t xml:space="preserve">SaaS</t>
  </si>
  <si>
    <t xml:space="preserve">Microsoft</t>
  </si>
  <si>
    <t xml:space="preserve">Business Premium</t>
  </si>
  <si>
    <t xml:space="preserve">S-002</t>
  </si>
  <si>
    <t xml:space="preserve">Design suite</t>
  </si>
  <si>
    <t xml:space="preserve">Desktop software</t>
  </si>
  <si>
    <t xml:space="preserve">(supplier)</t>
  </si>
  <si>
    <t xml:space="preserve">Annual, named user</t>
  </si>
  <si>
    <t xml:space="preserve">Creative lead (name)</t>
  </si>
  <si>
    <t xml:space="preserve">EXAMPLE ROW. Shared seats: buy three more or reduce users.</t>
  </si>
  <si>
    <t xml:space="preserve">S-003</t>
  </si>
  <si>
    <t xml:space="preserve">AI assistant (business plan)</t>
  </si>
  <si>
    <t xml:space="preserve">AI tool</t>
  </si>
  <si>
    <t xml:space="preserve">Business / team plan</t>
  </si>
  <si>
    <t xml:space="preserve">EXAMPLE ROW. Business terms exclude training on inputs. Check customer contracts before use with their data.</t>
  </si>
  <si>
    <t xml:space="preserve">S-004</t>
  </si>
  <si>
    <t xml:space="preserve">AI tool (free tier)</t>
  </si>
  <si>
    <t xml:space="preserve">Free, personal accounts</t>
  </si>
  <si>
    <t xml:space="preserve">No</t>
  </si>
  <si>
    <t xml:space="preserve">EXAMPLE ROW. Not approved for company data.</t>
  </si>
  <si>
    <t xml:space="preserve">Guidance</t>
  </si>
  <si>
    <t xml:space="preserve">What this register is for</t>
  </si>
  <si>
    <t xml:space="preserve">Control 5.31 asks you to identify, document and keep up to date every legal, statutory, regulatory and contractual requirement relevant to information security. Most registers list GDPR and nothing else, and the commitments made in contracts are rarely summarised. This workbook covers both, plus the licences and AI tools that control 5.32 is concerned with.</t>
  </si>
  <si>
    <t xml:space="preserve">How to use it</t>
  </si>
  <si>
    <t xml:space="preserve">1.  Legal and regulatory: for each source of law, record whether it applies to you and why. Record "No" with a reason rather than leaving things off; it shows you considered them.</t>
  </si>
  <si>
    <t xml:space="preserve">2.  Contractual commitments: go through your standard terms and your largest contracts and pull out every promise that touches security, especially availability, response times, breach notification and data location. Name who needs to know so it is designed for and reported on.</t>
  </si>
  <si>
    <t xml:space="preserve">3.  Add commitments every time a significant contract is signed. Make it part of the signing process.</t>
  </si>
  <si>
    <t xml:space="preserve">4.  Licences and AI tools: list what you pay for and the AI tools in use. For AI, read the terms of the tier you actually use, and record whether customer data may go into it.</t>
  </si>
  <si>
    <t xml:space="preserve">5.  Review quarterly, and whenever a law changes, you enter a new market, or you sign a significant contract.</t>
  </si>
  <si>
    <t xml:space="preserve">Not legal advice</t>
  </si>
  <si>
    <t xml:space="preserve">This register is an operational tool, not a legal opinion. Take advice where obligations are complex or come from other countries.</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</si>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</sst>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4">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1F4E63"/>
      <name val="Arial"/>
      <family val="0"/>
      <charset val="1"/>
    </font>
    <font>
      <b val="true"/>
      <sz val="12"/>
      <name val="Arial"/>
      <family val="0"/>
      <charset val="1"/>
    </font>
    <font>
      <b val="true"/>
      <sz val="10"/>
      <color rgb="FFFFFFFF"/>
      <name val="Arial"/>
      <family val="0"/>
      <charset val="1"/>
    </font>
    <font>
      <b val="true"/>
      <sz val="10"/>
      <name val="Arial"/>
      <family val="0"/>
      <charset val="1"/>
    </font>
    <font>
      <sz val="10"/>
      <name val="Arial"/>
      <family val="0"/>
      <charset val="1"/>
    </font>
    <font>
      <sz val="9"/>
      <color rgb="FFA32D2D"/>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6" fontId="10"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A32D2D"/>
      </font>
    </dxf>
    <dxf>
      <font>
        <name val="Arial"/>
        <charset val="1"/>
        <family val="0"/>
        <b val="1"/>
        <color rgb="FF854F0B"/>
      </font>
    </dxf>
    <dxf>
      <font>
        <name val="Arial"/>
        <charset val="1"/>
        <family val="0"/>
        <b val="1"/>
        <color rgb="FF3B6D11"/>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5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30"/>
    <col collapsed="false" customWidth="true" hidden="false" outlineLevel="0" max="3" min="3" style="0" width="14"/>
    <col collapsed="false" customWidth="true" hidden="false" outlineLevel="0" max="4" min="4" style="0" width="11"/>
    <col collapsed="false" customWidth="true" hidden="false" outlineLevel="0" max="5" min="5" style="0" width="32"/>
    <col collapsed="false" customWidth="true" hidden="false" outlineLevel="0" max="6" min="6" style="0" width="40"/>
    <col collapsed="false" customWidth="true" hidden="false" outlineLevel="0" max="7" min="7" style="0" width="34"/>
    <col collapsed="false" customWidth="true" hidden="false" outlineLevel="0" max="8" min="8" style="0" width="16"/>
    <col collapsed="false" customWidth="true" hidden="false" outlineLevel="0" max="10" min="9" style="0" width="13"/>
    <col collapsed="false" customWidth="true" hidden="false" outlineLevel="0" max="11" min="11" style="0" width="28"/>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n">
        <f aca="false">COUNTA($B$7:$B$56)</f>
        <v>5</v>
      </c>
      <c r="D4" s="3" t="s">
        <v>3</v>
      </c>
      <c r="E4" s="4" t="n">
        <f aca="false">COUNTIF($D$7:$D$56,"Yes")</f>
        <v>4</v>
      </c>
      <c r="G4" s="3" t="s">
        <v>4</v>
      </c>
      <c r="H4" s="4" t="n">
        <f aca="false">COUNTIF($J$7:$J$56,"Overdue")</f>
        <v>0</v>
      </c>
    </row>
    <row r="6" customFormat="false" ht="43.5" hidden="false" customHeight="true" outlineLevel="0" collapsed="false">
      <c r="A6" s="5" t="s">
        <v>5</v>
      </c>
      <c r="B6" s="5" t="s">
        <v>6</v>
      </c>
      <c r="C6" s="5" t="s">
        <v>7</v>
      </c>
      <c r="D6" s="5" t="s">
        <v>8</v>
      </c>
      <c r="E6" s="5" t="s">
        <v>9</v>
      </c>
      <c r="F6" s="5" t="s">
        <v>10</v>
      </c>
      <c r="G6" s="5" t="s">
        <v>11</v>
      </c>
      <c r="H6" s="5" t="s">
        <v>12</v>
      </c>
      <c r="I6" s="5" t="s">
        <v>13</v>
      </c>
      <c r="J6" s="5" t="s">
        <v>14</v>
      </c>
      <c r="K6" s="5" t="s">
        <v>15</v>
      </c>
    </row>
    <row r="7" customFormat="false" ht="35.05" hidden="false" customHeight="false" outlineLevel="0" collapsed="false">
      <c r="A7" s="6" t="s">
        <v>16</v>
      </c>
      <c r="B7" s="7" t="s">
        <v>17</v>
      </c>
      <c r="C7" s="6" t="s">
        <v>18</v>
      </c>
      <c r="D7" s="6" t="s">
        <v>19</v>
      </c>
      <c r="E7" s="7" t="s">
        <v>20</v>
      </c>
      <c r="F7" s="7" t="s">
        <v>21</v>
      </c>
      <c r="G7" s="7" t="s">
        <v>22</v>
      </c>
      <c r="H7" s="6" t="s">
        <v>23</v>
      </c>
      <c r="I7" s="8" t="n">
        <v>46296</v>
      </c>
      <c r="J7" s="9" t="str">
        <f aca="true">IF($B7="","",IF($I7="","Not reviewed",IF($I7&lt;TODAY()-365,"Overdue","Current")))</f>
        <v>Current</v>
      </c>
      <c r="K7" s="7" t="s">
        <v>24</v>
      </c>
    </row>
    <row r="8" customFormat="false" ht="35.05" hidden="false" customHeight="false" outlineLevel="0" collapsed="false">
      <c r="A8" s="6" t="s">
        <v>25</v>
      </c>
      <c r="B8" s="7" t="s">
        <v>26</v>
      </c>
      <c r="C8" s="6" t="s">
        <v>18</v>
      </c>
      <c r="D8" s="6" t="s">
        <v>19</v>
      </c>
      <c r="E8" s="7" t="s">
        <v>27</v>
      </c>
      <c r="F8" s="7" t="s">
        <v>28</v>
      </c>
      <c r="G8" s="7" t="s">
        <v>29</v>
      </c>
      <c r="H8" s="6" t="s">
        <v>30</v>
      </c>
      <c r="I8" s="8" t="n">
        <v>46296</v>
      </c>
      <c r="J8" s="9" t="str">
        <f aca="true">IF($B8="","",IF($I8="","Not reviewed",IF($I8&lt;TODAY()-365,"Overdue","Current")))</f>
        <v>Current</v>
      </c>
      <c r="K8" s="7" t="s">
        <v>31</v>
      </c>
    </row>
    <row r="9" customFormat="false" ht="35.05" hidden="false" customHeight="false" outlineLevel="0" collapsed="false">
      <c r="A9" s="6" t="s">
        <v>32</v>
      </c>
      <c r="B9" s="7" t="s">
        <v>33</v>
      </c>
      <c r="C9" s="6" t="s">
        <v>18</v>
      </c>
      <c r="D9" s="6" t="s">
        <v>19</v>
      </c>
      <c r="E9" s="7" t="s">
        <v>34</v>
      </c>
      <c r="F9" s="7" t="s">
        <v>35</v>
      </c>
      <c r="G9" s="7" t="s">
        <v>36</v>
      </c>
      <c r="H9" s="6" t="s">
        <v>37</v>
      </c>
      <c r="I9" s="8" t="n">
        <v>46296</v>
      </c>
      <c r="J9" s="9" t="str">
        <f aca="true">IF($B9="","",IF($I9="","Not reviewed",IF($I9&lt;TODAY()-365,"Overdue","Current")))</f>
        <v>Current</v>
      </c>
      <c r="K9" s="7" t="s">
        <v>31</v>
      </c>
    </row>
    <row r="10" customFormat="false" ht="23.85" hidden="false" customHeight="false" outlineLevel="0" collapsed="false">
      <c r="A10" s="6" t="s">
        <v>38</v>
      </c>
      <c r="B10" s="7" t="s">
        <v>39</v>
      </c>
      <c r="C10" s="6" t="s">
        <v>18</v>
      </c>
      <c r="D10" s="6" t="s">
        <v>19</v>
      </c>
      <c r="E10" s="7" t="s">
        <v>40</v>
      </c>
      <c r="F10" s="7" t="s">
        <v>41</v>
      </c>
      <c r="G10" s="7" t="s">
        <v>42</v>
      </c>
      <c r="H10" s="6" t="s">
        <v>43</v>
      </c>
      <c r="I10" s="8" t="n">
        <v>46296</v>
      </c>
      <c r="J10" s="9" t="str">
        <f aca="true">IF($B10="","",IF($I10="","Not reviewed",IF($I10&lt;TODAY()-365,"Overdue","Current")))</f>
        <v>Current</v>
      </c>
      <c r="K10" s="7" t="s">
        <v>31</v>
      </c>
    </row>
    <row r="11" customFormat="false" ht="23.85" hidden="false" customHeight="false" outlineLevel="0" collapsed="false">
      <c r="A11" s="6" t="s">
        <v>44</v>
      </c>
      <c r="B11" s="7" t="s">
        <v>45</v>
      </c>
      <c r="C11" s="6" t="s">
        <v>46</v>
      </c>
      <c r="D11" s="6" t="s">
        <v>47</v>
      </c>
      <c r="E11" s="7" t="s">
        <v>48</v>
      </c>
      <c r="F11" s="7" t="s">
        <v>49</v>
      </c>
      <c r="G11" s="10"/>
      <c r="H11" s="6" t="s">
        <v>23</v>
      </c>
      <c r="I11" s="11"/>
      <c r="J11" s="9" t="str">
        <f aca="true">IF($B11="","",IF($I11="","Not reviewed",IF($I11&lt;TODAY()-365,"Overdue","Current")))</f>
        <v>Not reviewed</v>
      </c>
      <c r="K11" s="7" t="s">
        <v>31</v>
      </c>
    </row>
    <row r="12" customFormat="false" ht="15" hidden="false" customHeight="false" outlineLevel="0" collapsed="false">
      <c r="A12" s="12"/>
      <c r="B12" s="10"/>
      <c r="C12" s="12"/>
      <c r="D12" s="12"/>
      <c r="E12" s="10"/>
      <c r="F12" s="10"/>
      <c r="G12" s="10"/>
      <c r="H12" s="12"/>
      <c r="I12" s="11"/>
      <c r="J12" s="9" t="str">
        <f aca="true">IF($B12="","",IF($I12="","Not reviewed",IF($I12&lt;TODAY()-365,"Overdue","Current")))</f>
        <v/>
      </c>
      <c r="K12" s="10"/>
    </row>
    <row r="13" customFormat="false" ht="15" hidden="false" customHeight="false" outlineLevel="0" collapsed="false">
      <c r="A13" s="12"/>
      <c r="B13" s="10"/>
      <c r="C13" s="12"/>
      <c r="D13" s="12"/>
      <c r="E13" s="10"/>
      <c r="F13" s="10"/>
      <c r="G13" s="10"/>
      <c r="H13" s="12"/>
      <c r="I13" s="11"/>
      <c r="J13" s="9" t="str">
        <f aca="true">IF($B13="","",IF($I13="","Not reviewed",IF($I13&lt;TODAY()-365,"Overdue","Current")))</f>
        <v/>
      </c>
      <c r="K13" s="10"/>
    </row>
    <row r="14" customFormat="false" ht="15" hidden="false" customHeight="false" outlineLevel="0" collapsed="false">
      <c r="A14" s="12"/>
      <c r="B14" s="10"/>
      <c r="C14" s="12"/>
      <c r="D14" s="12"/>
      <c r="E14" s="10"/>
      <c r="F14" s="10"/>
      <c r="G14" s="10"/>
      <c r="H14" s="12"/>
      <c r="I14" s="11"/>
      <c r="J14" s="9" t="str">
        <f aca="true">IF($B14="","",IF($I14="","Not reviewed",IF($I14&lt;TODAY()-365,"Overdue","Current")))</f>
        <v/>
      </c>
      <c r="K14" s="10"/>
    </row>
    <row r="15" customFormat="false" ht="15" hidden="false" customHeight="false" outlineLevel="0" collapsed="false">
      <c r="A15" s="12"/>
      <c r="B15" s="10"/>
      <c r="C15" s="12"/>
      <c r="D15" s="12"/>
      <c r="E15" s="10"/>
      <c r="F15" s="10"/>
      <c r="G15" s="10"/>
      <c r="H15" s="12"/>
      <c r="I15" s="11"/>
      <c r="J15" s="9" t="str">
        <f aca="true">IF($B15="","",IF($I15="","Not reviewed",IF($I15&lt;TODAY()-365,"Overdue","Current")))</f>
        <v/>
      </c>
      <c r="K15" s="10"/>
    </row>
    <row r="16" customFormat="false" ht="15" hidden="false" customHeight="false" outlineLevel="0" collapsed="false">
      <c r="A16" s="12"/>
      <c r="B16" s="10"/>
      <c r="C16" s="12"/>
      <c r="D16" s="12"/>
      <c r="E16" s="10"/>
      <c r="F16" s="10"/>
      <c r="G16" s="10"/>
      <c r="H16" s="12"/>
      <c r="I16" s="11"/>
      <c r="J16" s="9" t="str">
        <f aca="true">IF($B16="","",IF($I16="","Not reviewed",IF($I16&lt;TODAY()-365,"Overdue","Current")))</f>
        <v/>
      </c>
      <c r="K16" s="10"/>
    </row>
    <row r="17" customFormat="false" ht="15" hidden="false" customHeight="false" outlineLevel="0" collapsed="false">
      <c r="A17" s="12"/>
      <c r="B17" s="10"/>
      <c r="C17" s="12"/>
      <c r="D17" s="12"/>
      <c r="E17" s="10"/>
      <c r="F17" s="10"/>
      <c r="G17" s="10"/>
      <c r="H17" s="12"/>
      <c r="I17" s="11"/>
      <c r="J17" s="9" t="str">
        <f aca="true">IF($B17="","",IF($I17="","Not reviewed",IF($I17&lt;TODAY()-365,"Overdue","Current")))</f>
        <v/>
      </c>
      <c r="K17" s="10"/>
    </row>
    <row r="18" customFormat="false" ht="15" hidden="false" customHeight="false" outlineLevel="0" collapsed="false">
      <c r="A18" s="12"/>
      <c r="B18" s="10"/>
      <c r="C18" s="12"/>
      <c r="D18" s="12"/>
      <c r="E18" s="10"/>
      <c r="F18" s="10"/>
      <c r="G18" s="10"/>
      <c r="H18" s="12"/>
      <c r="I18" s="11"/>
      <c r="J18" s="9" t="str">
        <f aca="true">IF($B18="","",IF($I18="","Not reviewed",IF($I18&lt;TODAY()-365,"Overdue","Current")))</f>
        <v/>
      </c>
      <c r="K18" s="10"/>
    </row>
    <row r="19" customFormat="false" ht="15" hidden="false" customHeight="false" outlineLevel="0" collapsed="false">
      <c r="A19" s="12"/>
      <c r="B19" s="10"/>
      <c r="C19" s="12"/>
      <c r="D19" s="12"/>
      <c r="E19" s="10"/>
      <c r="F19" s="10"/>
      <c r="G19" s="10"/>
      <c r="H19" s="12"/>
      <c r="I19" s="11"/>
      <c r="J19" s="9" t="str">
        <f aca="true">IF($B19="","",IF($I19="","Not reviewed",IF($I19&lt;TODAY()-365,"Overdue","Current")))</f>
        <v/>
      </c>
      <c r="K19" s="10"/>
    </row>
    <row r="20" customFormat="false" ht="15" hidden="false" customHeight="false" outlineLevel="0" collapsed="false">
      <c r="A20" s="12"/>
      <c r="B20" s="10"/>
      <c r="C20" s="12"/>
      <c r="D20" s="12"/>
      <c r="E20" s="10"/>
      <c r="F20" s="10"/>
      <c r="G20" s="10"/>
      <c r="H20" s="12"/>
      <c r="I20" s="11"/>
      <c r="J20" s="9" t="str">
        <f aca="true">IF($B20="","",IF($I20="","Not reviewed",IF($I20&lt;TODAY()-365,"Overdue","Current")))</f>
        <v/>
      </c>
      <c r="K20" s="10"/>
    </row>
    <row r="21" customFormat="false" ht="15" hidden="false" customHeight="false" outlineLevel="0" collapsed="false">
      <c r="A21" s="12"/>
      <c r="B21" s="10"/>
      <c r="C21" s="12"/>
      <c r="D21" s="12"/>
      <c r="E21" s="10"/>
      <c r="F21" s="10"/>
      <c r="G21" s="10"/>
      <c r="H21" s="12"/>
      <c r="I21" s="11"/>
      <c r="J21" s="9" t="str">
        <f aca="true">IF($B21="","",IF($I21="","Not reviewed",IF($I21&lt;TODAY()-365,"Overdue","Current")))</f>
        <v/>
      </c>
      <c r="K21" s="10"/>
    </row>
    <row r="22" customFormat="false" ht="15" hidden="false" customHeight="false" outlineLevel="0" collapsed="false">
      <c r="A22" s="12"/>
      <c r="B22" s="10"/>
      <c r="C22" s="12"/>
      <c r="D22" s="12"/>
      <c r="E22" s="10"/>
      <c r="F22" s="10"/>
      <c r="G22" s="10"/>
      <c r="H22" s="12"/>
      <c r="I22" s="11"/>
      <c r="J22" s="9" t="str">
        <f aca="true">IF($B22="","",IF($I22="","Not reviewed",IF($I22&lt;TODAY()-365,"Overdue","Current")))</f>
        <v/>
      </c>
      <c r="K22" s="10"/>
    </row>
    <row r="23" customFormat="false" ht="15" hidden="false" customHeight="false" outlineLevel="0" collapsed="false">
      <c r="A23" s="12"/>
      <c r="B23" s="10"/>
      <c r="C23" s="12"/>
      <c r="D23" s="12"/>
      <c r="E23" s="10"/>
      <c r="F23" s="10"/>
      <c r="G23" s="10"/>
      <c r="H23" s="12"/>
      <c r="I23" s="11"/>
      <c r="J23" s="9" t="str">
        <f aca="true">IF($B23="","",IF($I23="","Not reviewed",IF($I23&lt;TODAY()-365,"Overdue","Current")))</f>
        <v/>
      </c>
      <c r="K23" s="10"/>
    </row>
    <row r="24" customFormat="false" ht="15" hidden="false" customHeight="false" outlineLevel="0" collapsed="false">
      <c r="A24" s="12"/>
      <c r="B24" s="10"/>
      <c r="C24" s="12"/>
      <c r="D24" s="12"/>
      <c r="E24" s="10"/>
      <c r="F24" s="10"/>
      <c r="G24" s="10"/>
      <c r="H24" s="12"/>
      <c r="I24" s="11"/>
      <c r="J24" s="9" t="str">
        <f aca="true">IF($B24="","",IF($I24="","Not reviewed",IF($I24&lt;TODAY()-365,"Overdue","Current")))</f>
        <v/>
      </c>
      <c r="K24" s="10"/>
    </row>
    <row r="25" customFormat="false" ht="15" hidden="false" customHeight="false" outlineLevel="0" collapsed="false">
      <c r="A25" s="12"/>
      <c r="B25" s="10"/>
      <c r="C25" s="12"/>
      <c r="D25" s="12"/>
      <c r="E25" s="10"/>
      <c r="F25" s="10"/>
      <c r="G25" s="10"/>
      <c r="H25" s="12"/>
      <c r="I25" s="11"/>
      <c r="J25" s="9" t="str">
        <f aca="true">IF($B25="","",IF($I25="","Not reviewed",IF($I25&lt;TODAY()-365,"Overdue","Current")))</f>
        <v/>
      </c>
      <c r="K25" s="10"/>
    </row>
    <row r="26" customFormat="false" ht="15" hidden="false" customHeight="false" outlineLevel="0" collapsed="false">
      <c r="A26" s="12"/>
      <c r="B26" s="10"/>
      <c r="C26" s="12"/>
      <c r="D26" s="12"/>
      <c r="E26" s="10"/>
      <c r="F26" s="10"/>
      <c r="G26" s="10"/>
      <c r="H26" s="12"/>
      <c r="I26" s="11"/>
      <c r="J26" s="9" t="str">
        <f aca="true">IF($B26="","",IF($I26="","Not reviewed",IF($I26&lt;TODAY()-365,"Overdue","Current")))</f>
        <v/>
      </c>
      <c r="K26" s="10"/>
    </row>
    <row r="27" customFormat="false" ht="15" hidden="false" customHeight="false" outlineLevel="0" collapsed="false">
      <c r="A27" s="12"/>
      <c r="B27" s="10"/>
      <c r="C27" s="12"/>
      <c r="D27" s="12"/>
      <c r="E27" s="10"/>
      <c r="F27" s="10"/>
      <c r="G27" s="10"/>
      <c r="H27" s="12"/>
      <c r="I27" s="11"/>
      <c r="J27" s="9" t="str">
        <f aca="true">IF($B27="","",IF($I27="","Not reviewed",IF($I27&lt;TODAY()-365,"Overdue","Current")))</f>
        <v/>
      </c>
      <c r="K27" s="10"/>
    </row>
    <row r="28" customFormat="false" ht="15" hidden="false" customHeight="false" outlineLevel="0" collapsed="false">
      <c r="A28" s="12"/>
      <c r="B28" s="10"/>
      <c r="C28" s="12"/>
      <c r="D28" s="12"/>
      <c r="E28" s="10"/>
      <c r="F28" s="10"/>
      <c r="G28" s="10"/>
      <c r="H28" s="12"/>
      <c r="I28" s="11"/>
      <c r="J28" s="9" t="str">
        <f aca="true">IF($B28="","",IF($I28="","Not reviewed",IF($I28&lt;TODAY()-365,"Overdue","Current")))</f>
        <v/>
      </c>
      <c r="K28" s="10"/>
    </row>
    <row r="29" customFormat="false" ht="15" hidden="false" customHeight="false" outlineLevel="0" collapsed="false">
      <c r="A29" s="12"/>
      <c r="B29" s="10"/>
      <c r="C29" s="12"/>
      <c r="D29" s="12"/>
      <c r="E29" s="10"/>
      <c r="F29" s="10"/>
      <c r="G29" s="10"/>
      <c r="H29" s="12"/>
      <c r="I29" s="11"/>
      <c r="J29" s="9" t="str">
        <f aca="true">IF($B29="","",IF($I29="","Not reviewed",IF($I29&lt;TODAY()-365,"Overdue","Current")))</f>
        <v/>
      </c>
      <c r="K29" s="10"/>
    </row>
    <row r="30" customFormat="false" ht="15" hidden="false" customHeight="false" outlineLevel="0" collapsed="false">
      <c r="A30" s="12"/>
      <c r="B30" s="10"/>
      <c r="C30" s="12"/>
      <c r="D30" s="12"/>
      <c r="E30" s="10"/>
      <c r="F30" s="10"/>
      <c r="G30" s="10"/>
      <c r="H30" s="12"/>
      <c r="I30" s="11"/>
      <c r="J30" s="9" t="str">
        <f aca="true">IF($B30="","",IF($I30="","Not reviewed",IF($I30&lt;TODAY()-365,"Overdue","Current")))</f>
        <v/>
      </c>
      <c r="K30" s="10"/>
    </row>
    <row r="31" customFormat="false" ht="15" hidden="false" customHeight="false" outlineLevel="0" collapsed="false">
      <c r="A31" s="12"/>
      <c r="B31" s="10"/>
      <c r="C31" s="12"/>
      <c r="D31" s="12"/>
      <c r="E31" s="10"/>
      <c r="F31" s="10"/>
      <c r="G31" s="10"/>
      <c r="H31" s="12"/>
      <c r="I31" s="11"/>
      <c r="J31" s="9" t="str">
        <f aca="true">IF($B31="","",IF($I31="","Not reviewed",IF($I31&lt;TODAY()-365,"Overdue","Current")))</f>
        <v/>
      </c>
      <c r="K31" s="10"/>
    </row>
    <row r="32" customFormat="false" ht="15" hidden="false" customHeight="false" outlineLevel="0" collapsed="false">
      <c r="A32" s="12"/>
      <c r="B32" s="10"/>
      <c r="C32" s="12"/>
      <c r="D32" s="12"/>
      <c r="E32" s="10"/>
      <c r="F32" s="10"/>
      <c r="G32" s="10"/>
      <c r="H32" s="12"/>
      <c r="I32" s="11"/>
      <c r="J32" s="9" t="str">
        <f aca="true">IF($B32="","",IF($I32="","Not reviewed",IF($I32&lt;TODAY()-365,"Overdue","Current")))</f>
        <v/>
      </c>
      <c r="K32" s="10"/>
    </row>
    <row r="33" customFormat="false" ht="15" hidden="false" customHeight="false" outlineLevel="0" collapsed="false">
      <c r="A33" s="12"/>
      <c r="B33" s="10"/>
      <c r="C33" s="12"/>
      <c r="D33" s="12"/>
      <c r="E33" s="10"/>
      <c r="F33" s="10"/>
      <c r="G33" s="10"/>
      <c r="H33" s="12"/>
      <c r="I33" s="11"/>
      <c r="J33" s="9" t="str">
        <f aca="true">IF($B33="","",IF($I33="","Not reviewed",IF($I33&lt;TODAY()-365,"Overdue","Current")))</f>
        <v/>
      </c>
      <c r="K33" s="10"/>
    </row>
    <row r="34" customFormat="false" ht="15" hidden="false" customHeight="false" outlineLevel="0" collapsed="false">
      <c r="A34" s="12"/>
      <c r="B34" s="10"/>
      <c r="C34" s="12"/>
      <c r="D34" s="12"/>
      <c r="E34" s="10"/>
      <c r="F34" s="10"/>
      <c r="G34" s="10"/>
      <c r="H34" s="12"/>
      <c r="I34" s="11"/>
      <c r="J34" s="9" t="str">
        <f aca="true">IF($B34="","",IF($I34="","Not reviewed",IF($I34&lt;TODAY()-365,"Overdue","Current")))</f>
        <v/>
      </c>
      <c r="K34" s="10"/>
    </row>
    <row r="35" customFormat="false" ht="15" hidden="false" customHeight="false" outlineLevel="0" collapsed="false">
      <c r="A35" s="12"/>
      <c r="B35" s="10"/>
      <c r="C35" s="12"/>
      <c r="D35" s="12"/>
      <c r="E35" s="10"/>
      <c r="F35" s="10"/>
      <c r="G35" s="10"/>
      <c r="H35" s="12"/>
      <c r="I35" s="11"/>
      <c r="J35" s="9" t="str">
        <f aca="true">IF($B35="","",IF($I35="","Not reviewed",IF($I35&lt;TODAY()-365,"Overdue","Current")))</f>
        <v/>
      </c>
      <c r="K35" s="10"/>
    </row>
    <row r="36" customFormat="false" ht="15" hidden="false" customHeight="false" outlineLevel="0" collapsed="false">
      <c r="A36" s="12"/>
      <c r="B36" s="10"/>
      <c r="C36" s="12"/>
      <c r="D36" s="12"/>
      <c r="E36" s="10"/>
      <c r="F36" s="10"/>
      <c r="G36" s="10"/>
      <c r="H36" s="12"/>
      <c r="I36" s="11"/>
      <c r="J36" s="9" t="str">
        <f aca="true">IF($B36="","",IF($I36="","Not reviewed",IF($I36&lt;TODAY()-365,"Overdue","Current")))</f>
        <v/>
      </c>
      <c r="K36" s="10"/>
    </row>
    <row r="37" customFormat="false" ht="15" hidden="false" customHeight="false" outlineLevel="0" collapsed="false">
      <c r="A37" s="12"/>
      <c r="B37" s="10"/>
      <c r="C37" s="12"/>
      <c r="D37" s="12"/>
      <c r="E37" s="10"/>
      <c r="F37" s="10"/>
      <c r="G37" s="10"/>
      <c r="H37" s="12"/>
      <c r="I37" s="11"/>
      <c r="J37" s="9" t="str">
        <f aca="true">IF($B37="","",IF($I37="","Not reviewed",IF($I37&lt;TODAY()-365,"Overdue","Current")))</f>
        <v/>
      </c>
      <c r="K37" s="10"/>
    </row>
    <row r="38" customFormat="false" ht="15" hidden="false" customHeight="false" outlineLevel="0" collapsed="false">
      <c r="A38" s="12"/>
      <c r="B38" s="10"/>
      <c r="C38" s="12"/>
      <c r="D38" s="12"/>
      <c r="E38" s="10"/>
      <c r="F38" s="10"/>
      <c r="G38" s="10"/>
      <c r="H38" s="12"/>
      <c r="I38" s="11"/>
      <c r="J38" s="9" t="str">
        <f aca="true">IF($B38="","",IF($I38="","Not reviewed",IF($I38&lt;TODAY()-365,"Overdue","Current")))</f>
        <v/>
      </c>
      <c r="K38" s="10"/>
    </row>
    <row r="39" customFormat="false" ht="15" hidden="false" customHeight="false" outlineLevel="0" collapsed="false">
      <c r="A39" s="12"/>
      <c r="B39" s="10"/>
      <c r="C39" s="12"/>
      <c r="D39" s="12"/>
      <c r="E39" s="10"/>
      <c r="F39" s="10"/>
      <c r="G39" s="10"/>
      <c r="H39" s="12"/>
      <c r="I39" s="11"/>
      <c r="J39" s="9" t="str">
        <f aca="true">IF($B39="","",IF($I39="","Not reviewed",IF($I39&lt;TODAY()-365,"Overdue","Current")))</f>
        <v/>
      </c>
      <c r="K39" s="10"/>
    </row>
    <row r="40" customFormat="false" ht="15" hidden="false" customHeight="false" outlineLevel="0" collapsed="false">
      <c r="A40" s="12"/>
      <c r="B40" s="10"/>
      <c r="C40" s="12"/>
      <c r="D40" s="12"/>
      <c r="E40" s="10"/>
      <c r="F40" s="10"/>
      <c r="G40" s="10"/>
      <c r="H40" s="12"/>
      <c r="I40" s="11"/>
      <c r="J40" s="9" t="str">
        <f aca="true">IF($B40="","",IF($I40="","Not reviewed",IF($I40&lt;TODAY()-365,"Overdue","Current")))</f>
        <v/>
      </c>
      <c r="K40" s="10"/>
    </row>
    <row r="41" customFormat="false" ht="15" hidden="false" customHeight="false" outlineLevel="0" collapsed="false">
      <c r="A41" s="12"/>
      <c r="B41" s="10"/>
      <c r="C41" s="12"/>
      <c r="D41" s="12"/>
      <c r="E41" s="10"/>
      <c r="F41" s="10"/>
      <c r="G41" s="10"/>
      <c r="H41" s="12"/>
      <c r="I41" s="11"/>
      <c r="J41" s="9" t="str">
        <f aca="true">IF($B41="","",IF($I41="","Not reviewed",IF($I41&lt;TODAY()-365,"Overdue","Current")))</f>
        <v/>
      </c>
      <c r="K41" s="10"/>
    </row>
    <row r="42" customFormat="false" ht="15" hidden="false" customHeight="false" outlineLevel="0" collapsed="false">
      <c r="A42" s="12"/>
      <c r="B42" s="10"/>
      <c r="C42" s="12"/>
      <c r="D42" s="12"/>
      <c r="E42" s="10"/>
      <c r="F42" s="10"/>
      <c r="G42" s="10"/>
      <c r="H42" s="12"/>
      <c r="I42" s="11"/>
      <c r="J42" s="9" t="str">
        <f aca="true">IF($B42="","",IF($I42="","Not reviewed",IF($I42&lt;TODAY()-365,"Overdue","Current")))</f>
        <v/>
      </c>
      <c r="K42" s="10"/>
    </row>
    <row r="43" customFormat="false" ht="15" hidden="false" customHeight="false" outlineLevel="0" collapsed="false">
      <c r="A43" s="12"/>
      <c r="B43" s="10"/>
      <c r="C43" s="12"/>
      <c r="D43" s="12"/>
      <c r="E43" s="10"/>
      <c r="F43" s="10"/>
      <c r="G43" s="10"/>
      <c r="H43" s="12"/>
      <c r="I43" s="11"/>
      <c r="J43" s="9" t="str">
        <f aca="true">IF($B43="","",IF($I43="","Not reviewed",IF($I43&lt;TODAY()-365,"Overdue","Current")))</f>
        <v/>
      </c>
      <c r="K43" s="10"/>
    </row>
    <row r="44" customFormat="false" ht="15" hidden="false" customHeight="false" outlineLevel="0" collapsed="false">
      <c r="A44" s="12"/>
      <c r="B44" s="10"/>
      <c r="C44" s="12"/>
      <c r="D44" s="12"/>
      <c r="E44" s="10"/>
      <c r="F44" s="10"/>
      <c r="G44" s="10"/>
      <c r="H44" s="12"/>
      <c r="I44" s="11"/>
      <c r="J44" s="9" t="str">
        <f aca="true">IF($B44="","",IF($I44="","Not reviewed",IF($I44&lt;TODAY()-365,"Overdue","Current")))</f>
        <v/>
      </c>
      <c r="K44" s="10"/>
    </row>
    <row r="45" customFormat="false" ht="15" hidden="false" customHeight="false" outlineLevel="0" collapsed="false">
      <c r="A45" s="12"/>
      <c r="B45" s="10"/>
      <c r="C45" s="12"/>
      <c r="D45" s="12"/>
      <c r="E45" s="10"/>
      <c r="F45" s="10"/>
      <c r="G45" s="10"/>
      <c r="H45" s="12"/>
      <c r="I45" s="11"/>
      <c r="J45" s="9" t="str">
        <f aca="true">IF($B45="","",IF($I45="","Not reviewed",IF($I45&lt;TODAY()-365,"Overdue","Current")))</f>
        <v/>
      </c>
      <c r="K45" s="10"/>
    </row>
    <row r="46" customFormat="false" ht="15" hidden="false" customHeight="false" outlineLevel="0" collapsed="false">
      <c r="A46" s="12"/>
      <c r="B46" s="10"/>
      <c r="C46" s="12"/>
      <c r="D46" s="12"/>
      <c r="E46" s="10"/>
      <c r="F46" s="10"/>
      <c r="G46" s="10"/>
      <c r="H46" s="12"/>
      <c r="I46" s="11"/>
      <c r="J46" s="9" t="str">
        <f aca="true">IF($B46="","",IF($I46="","Not reviewed",IF($I46&lt;TODAY()-365,"Overdue","Current")))</f>
        <v/>
      </c>
      <c r="K46" s="10"/>
    </row>
    <row r="47" customFormat="false" ht="15" hidden="false" customHeight="false" outlineLevel="0" collapsed="false">
      <c r="A47" s="12"/>
      <c r="B47" s="10"/>
      <c r="C47" s="12"/>
      <c r="D47" s="12"/>
      <c r="E47" s="10"/>
      <c r="F47" s="10"/>
      <c r="G47" s="10"/>
      <c r="H47" s="12"/>
      <c r="I47" s="11"/>
      <c r="J47" s="9" t="str">
        <f aca="true">IF($B47="","",IF($I47="","Not reviewed",IF($I47&lt;TODAY()-365,"Overdue","Current")))</f>
        <v/>
      </c>
      <c r="K47" s="10"/>
    </row>
    <row r="48" customFormat="false" ht="15" hidden="false" customHeight="false" outlineLevel="0" collapsed="false">
      <c r="A48" s="12"/>
      <c r="B48" s="10"/>
      <c r="C48" s="12"/>
      <c r="D48" s="12"/>
      <c r="E48" s="10"/>
      <c r="F48" s="10"/>
      <c r="G48" s="10"/>
      <c r="H48" s="12"/>
      <c r="I48" s="11"/>
      <c r="J48" s="9" t="str">
        <f aca="true">IF($B48="","",IF($I48="","Not reviewed",IF($I48&lt;TODAY()-365,"Overdue","Current")))</f>
        <v/>
      </c>
      <c r="K48" s="10"/>
    </row>
    <row r="49" customFormat="false" ht="15" hidden="false" customHeight="false" outlineLevel="0" collapsed="false">
      <c r="A49" s="12"/>
      <c r="B49" s="10"/>
      <c r="C49" s="12"/>
      <c r="D49" s="12"/>
      <c r="E49" s="10"/>
      <c r="F49" s="10"/>
      <c r="G49" s="10"/>
      <c r="H49" s="12"/>
      <c r="I49" s="11"/>
      <c r="J49" s="9" t="str">
        <f aca="true">IF($B49="","",IF($I49="","Not reviewed",IF($I49&lt;TODAY()-365,"Overdue","Current")))</f>
        <v/>
      </c>
      <c r="K49" s="10"/>
    </row>
    <row r="50" customFormat="false" ht="15" hidden="false" customHeight="false" outlineLevel="0" collapsed="false">
      <c r="A50" s="12"/>
      <c r="B50" s="10"/>
      <c r="C50" s="12"/>
      <c r="D50" s="12"/>
      <c r="E50" s="10"/>
      <c r="F50" s="10"/>
      <c r="G50" s="10"/>
      <c r="H50" s="12"/>
      <c r="I50" s="11"/>
      <c r="J50" s="9" t="str">
        <f aca="true">IF($B50="","",IF($I50="","Not reviewed",IF($I50&lt;TODAY()-365,"Overdue","Current")))</f>
        <v/>
      </c>
      <c r="K50" s="10"/>
    </row>
    <row r="51" customFormat="false" ht="15" hidden="false" customHeight="false" outlineLevel="0" collapsed="false">
      <c r="A51" s="12"/>
      <c r="B51" s="10"/>
      <c r="C51" s="12"/>
      <c r="D51" s="12"/>
      <c r="E51" s="10"/>
      <c r="F51" s="10"/>
      <c r="G51" s="10"/>
      <c r="H51" s="12"/>
      <c r="I51" s="11"/>
      <c r="J51" s="9" t="str">
        <f aca="true">IF($B51="","",IF($I51="","Not reviewed",IF($I51&lt;TODAY()-365,"Overdue","Current")))</f>
        <v/>
      </c>
      <c r="K51" s="10"/>
    </row>
    <row r="52" customFormat="false" ht="15" hidden="false" customHeight="false" outlineLevel="0" collapsed="false">
      <c r="A52" s="12"/>
      <c r="B52" s="10"/>
      <c r="C52" s="12"/>
      <c r="D52" s="12"/>
      <c r="E52" s="10"/>
      <c r="F52" s="10"/>
      <c r="G52" s="10"/>
      <c r="H52" s="12"/>
      <c r="I52" s="11"/>
      <c r="J52" s="9" t="str">
        <f aca="true">IF($B52="","",IF($I52="","Not reviewed",IF($I52&lt;TODAY()-365,"Overdue","Current")))</f>
        <v/>
      </c>
      <c r="K52" s="10"/>
    </row>
    <row r="53" customFormat="false" ht="15" hidden="false" customHeight="false" outlineLevel="0" collapsed="false">
      <c r="A53" s="12"/>
      <c r="B53" s="10"/>
      <c r="C53" s="12"/>
      <c r="D53" s="12"/>
      <c r="E53" s="10"/>
      <c r="F53" s="10"/>
      <c r="G53" s="10"/>
      <c r="H53" s="12"/>
      <c r="I53" s="11"/>
      <c r="J53" s="9" t="str">
        <f aca="true">IF($B53="","",IF($I53="","Not reviewed",IF($I53&lt;TODAY()-365,"Overdue","Current")))</f>
        <v/>
      </c>
      <c r="K53" s="10"/>
    </row>
    <row r="54" customFormat="false" ht="15" hidden="false" customHeight="false" outlineLevel="0" collapsed="false">
      <c r="A54" s="12"/>
      <c r="B54" s="10"/>
      <c r="C54" s="12"/>
      <c r="D54" s="12"/>
      <c r="E54" s="10"/>
      <c r="F54" s="10"/>
      <c r="G54" s="10"/>
      <c r="H54" s="12"/>
      <c r="I54" s="11"/>
      <c r="J54" s="9" t="str">
        <f aca="true">IF($B54="","",IF($I54="","Not reviewed",IF($I54&lt;TODAY()-365,"Overdue","Current")))</f>
        <v/>
      </c>
      <c r="K54" s="10"/>
    </row>
    <row r="55" customFormat="false" ht="15" hidden="false" customHeight="false" outlineLevel="0" collapsed="false">
      <c r="A55" s="12"/>
      <c r="B55" s="10"/>
      <c r="C55" s="12"/>
      <c r="D55" s="12"/>
      <c r="E55" s="10"/>
      <c r="F55" s="10"/>
      <c r="G55" s="10"/>
      <c r="H55" s="12"/>
      <c r="I55" s="11"/>
      <c r="J55" s="9" t="str">
        <f aca="true">IF($B55="","",IF($I55="","Not reviewed",IF($I55&lt;TODAY()-365,"Overdue","Current")))</f>
        <v/>
      </c>
      <c r="K55" s="10"/>
    </row>
    <row r="56" customFormat="false" ht="15" hidden="false" customHeight="false" outlineLevel="0" collapsed="false">
      <c r="A56" s="12"/>
      <c r="B56" s="10"/>
      <c r="C56" s="12"/>
      <c r="D56" s="12"/>
      <c r="E56" s="10"/>
      <c r="F56" s="10"/>
      <c r="G56" s="10"/>
      <c r="H56" s="12"/>
      <c r="I56" s="11"/>
      <c r="J56" s="9" t="str">
        <f aca="true">IF($B56="","",IF($I56="","Not reviewed",IF($I56&lt;TODAY()-365,"Overdue","Current")))</f>
        <v/>
      </c>
      <c r="K56" s="10"/>
    </row>
    <row r="58" customFormat="false" ht="15" hidden="false" customHeight="false" outlineLevel="0" collapsed="false">
      <c r="A58" s="13" t="s">
        <v>50</v>
      </c>
    </row>
  </sheetData>
  <conditionalFormatting sqref="J7:J56">
    <cfRule type="cellIs" priority="2" operator="equal" aboveAverage="0" equalAverage="0" bottom="0" percent="0" rank="0" text="" dxfId="0">
      <formula>"Overdue"</formula>
    </cfRule>
    <cfRule type="cellIs" priority="3" operator="equal" aboveAverage="0" equalAverage="0" bottom="0" percent="0" rank="0" text="" dxfId="1">
      <formula>"Not reviewed"</formula>
    </cfRule>
    <cfRule type="cellIs" priority="4" operator="equal" aboveAverage="0" equalAverage="0" bottom="0" percent="0" rank="0" text="" dxfId="2">
      <formula>"Current"</formula>
    </cfRule>
  </conditionalFormatting>
  <dataValidations count="1">
    <dataValidation allowBlank="true" errorStyle="stop" operator="between" showDropDown="false" showErrorMessage="false" showInputMessage="false" sqref="D7:D56" type="list">
      <formula1>"Yes,No,Check"</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6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8"/>
    <col collapsed="false" customWidth="true" hidden="false" outlineLevel="0" max="3" min="3" style="0" width="22"/>
    <col collapsed="false" customWidth="true" hidden="false" outlineLevel="0" max="4" min="4" style="0" width="10"/>
    <col collapsed="false" customWidth="true" hidden="false" outlineLevel="0" max="5" min="5" style="0" width="40"/>
    <col collapsed="false" customWidth="true" hidden="false" outlineLevel="0" max="6" min="6" style="0" width="16"/>
    <col collapsed="false" customWidth="true" hidden="false" outlineLevel="0" max="7" min="7" style="0" width="24"/>
    <col collapsed="false" customWidth="true" hidden="false" outlineLevel="0" max="8" min="8" style="0" width="32"/>
    <col collapsed="false" customWidth="true" hidden="false" outlineLevel="0" max="9" min="9" style="0" width="30"/>
    <col collapsed="false" customWidth="true" hidden="false" outlineLevel="0" max="10" min="10" style="0" width="16"/>
    <col collapsed="false" customWidth="true" hidden="false" outlineLevel="0" max="11" min="11" style="0" width="14"/>
    <col collapsed="false" customWidth="true" hidden="false" outlineLevel="0" max="12" min="12" style="0" width="13"/>
    <col collapsed="false" customWidth="true" hidden="false" outlineLevel="0" max="13" min="13" style="0" width="28"/>
  </cols>
  <sheetData>
    <row r="1" customFormat="false" ht="19.7" hidden="false" customHeight="false" outlineLevel="0" collapsed="false">
      <c r="A1" s="1" t="s">
        <v>51</v>
      </c>
    </row>
    <row r="2" customFormat="false" ht="15" hidden="false" customHeight="false" outlineLevel="0" collapsed="false">
      <c r="A2" s="2" t="s">
        <v>52</v>
      </c>
    </row>
    <row r="4" customFormat="false" ht="15" hidden="false" customHeight="false" outlineLevel="0" collapsed="false">
      <c r="A4" s="3" t="s">
        <v>53</v>
      </c>
      <c r="B4" s="4" t="n">
        <f aca="false">COUNTA($E$7:$E$66)</f>
        <v>3</v>
      </c>
      <c r="D4" s="3" t="s">
        <v>54</v>
      </c>
      <c r="E4" s="4" t="n">
        <f aca="false">COUNTIF($L$7:$L$66,"Not met")+COUNTIF($L$7:$L$66,"Unknown")</f>
        <v>1</v>
      </c>
      <c r="G4" s="3" t="s">
        <v>55</v>
      </c>
      <c r="H4" s="4" t="n">
        <f aca="false">SUMPRODUCT(($E$7:$E$66&lt;&gt;"")*($I$7:$I$66=""))</f>
        <v>1</v>
      </c>
    </row>
    <row r="6" customFormat="false" ht="43.5" hidden="false" customHeight="true" outlineLevel="0" collapsed="false">
      <c r="A6" s="5" t="s">
        <v>5</v>
      </c>
      <c r="B6" s="5" t="s">
        <v>56</v>
      </c>
      <c r="C6" s="5" t="s">
        <v>57</v>
      </c>
      <c r="D6" s="5" t="s">
        <v>58</v>
      </c>
      <c r="E6" s="5" t="s">
        <v>59</v>
      </c>
      <c r="F6" s="5" t="s">
        <v>60</v>
      </c>
      <c r="G6" s="5" t="s">
        <v>61</v>
      </c>
      <c r="H6" s="5" t="s">
        <v>62</v>
      </c>
      <c r="I6" s="5" t="s">
        <v>63</v>
      </c>
      <c r="J6" s="5" t="s">
        <v>12</v>
      </c>
      <c r="K6" s="5" t="s">
        <v>64</v>
      </c>
      <c r="L6" s="5" t="s">
        <v>65</v>
      </c>
      <c r="M6" s="5" t="s">
        <v>15</v>
      </c>
    </row>
    <row r="7" customFormat="false" ht="35.05" hidden="false" customHeight="false" outlineLevel="0" collapsed="false">
      <c r="A7" s="6" t="s">
        <v>66</v>
      </c>
      <c r="B7" s="7" t="s">
        <v>67</v>
      </c>
      <c r="C7" s="6" t="s">
        <v>68</v>
      </c>
      <c r="D7" s="6" t="s">
        <v>69</v>
      </c>
      <c r="E7" s="7" t="s">
        <v>70</v>
      </c>
      <c r="F7" s="6" t="s">
        <v>71</v>
      </c>
      <c r="G7" s="7" t="s">
        <v>72</v>
      </c>
      <c r="H7" s="7" t="s">
        <v>73</v>
      </c>
      <c r="I7" s="7" t="s">
        <v>74</v>
      </c>
      <c r="J7" s="6" t="s">
        <v>75</v>
      </c>
      <c r="K7" s="11"/>
      <c r="L7" s="6" t="s">
        <v>76</v>
      </c>
      <c r="M7" s="7" t="s">
        <v>24</v>
      </c>
    </row>
    <row r="8" customFormat="false" ht="35.05" hidden="false" customHeight="false" outlineLevel="0" collapsed="false">
      <c r="A8" s="6" t="s">
        <v>77</v>
      </c>
      <c r="B8" s="7" t="s">
        <v>78</v>
      </c>
      <c r="C8" s="6" t="s">
        <v>79</v>
      </c>
      <c r="D8" s="6" t="s">
        <v>80</v>
      </c>
      <c r="E8" s="7" t="s">
        <v>81</v>
      </c>
      <c r="F8" s="6" t="s">
        <v>82</v>
      </c>
      <c r="G8" s="7" t="s">
        <v>83</v>
      </c>
      <c r="H8" s="7" t="s">
        <v>84</v>
      </c>
      <c r="I8" s="7" t="s">
        <v>85</v>
      </c>
      <c r="J8" s="6" t="s">
        <v>23</v>
      </c>
      <c r="K8" s="8" t="n">
        <v>46477</v>
      </c>
      <c r="L8" s="6" t="s">
        <v>86</v>
      </c>
      <c r="M8" s="7" t="s">
        <v>87</v>
      </c>
    </row>
    <row r="9" customFormat="false" ht="23.85" hidden="false" customHeight="false" outlineLevel="0" collapsed="false">
      <c r="A9" s="6" t="s">
        <v>88</v>
      </c>
      <c r="B9" s="7" t="s">
        <v>89</v>
      </c>
      <c r="C9" s="6" t="s">
        <v>90</v>
      </c>
      <c r="D9" s="6" t="s">
        <v>91</v>
      </c>
      <c r="E9" s="7" t="s">
        <v>92</v>
      </c>
      <c r="F9" s="6" t="s">
        <v>93</v>
      </c>
      <c r="G9" s="7" t="s">
        <v>94</v>
      </c>
      <c r="H9" s="7" t="s">
        <v>95</v>
      </c>
      <c r="I9" s="10"/>
      <c r="J9" s="6" t="s">
        <v>75</v>
      </c>
      <c r="K9" s="8" t="n">
        <v>46568</v>
      </c>
      <c r="L9" s="6" t="s">
        <v>96</v>
      </c>
      <c r="M9" s="7" t="s">
        <v>97</v>
      </c>
    </row>
    <row r="10" customFormat="false" ht="15" hidden="false" customHeight="false" outlineLevel="0" collapsed="false">
      <c r="A10" s="12"/>
      <c r="B10" s="10"/>
      <c r="C10" s="12"/>
      <c r="D10" s="12"/>
      <c r="E10" s="10"/>
      <c r="F10" s="12"/>
      <c r="G10" s="10"/>
      <c r="H10" s="10"/>
      <c r="I10" s="10"/>
      <c r="J10" s="12"/>
      <c r="K10" s="11"/>
      <c r="L10" s="12"/>
      <c r="M10" s="10"/>
    </row>
    <row r="11" customFormat="false" ht="15" hidden="false" customHeight="false" outlineLevel="0" collapsed="false">
      <c r="A11" s="12"/>
      <c r="B11" s="10"/>
      <c r="C11" s="12"/>
      <c r="D11" s="12"/>
      <c r="E11" s="10"/>
      <c r="F11" s="12"/>
      <c r="G11" s="10"/>
      <c r="H11" s="10"/>
      <c r="I11" s="10"/>
      <c r="J11" s="12"/>
      <c r="K11" s="11"/>
      <c r="L11" s="12"/>
      <c r="M11" s="10"/>
    </row>
    <row r="12" customFormat="false" ht="15" hidden="false" customHeight="false" outlineLevel="0" collapsed="false">
      <c r="A12" s="12"/>
      <c r="B12" s="10"/>
      <c r="C12" s="12"/>
      <c r="D12" s="12"/>
      <c r="E12" s="10"/>
      <c r="F12" s="12"/>
      <c r="G12" s="10"/>
      <c r="H12" s="10"/>
      <c r="I12" s="10"/>
      <c r="J12" s="12"/>
      <c r="K12" s="11"/>
      <c r="L12" s="12"/>
      <c r="M12" s="10"/>
    </row>
    <row r="13" customFormat="false" ht="15" hidden="false" customHeight="false" outlineLevel="0" collapsed="false">
      <c r="A13" s="12"/>
      <c r="B13" s="10"/>
      <c r="C13" s="12"/>
      <c r="D13" s="12"/>
      <c r="E13" s="10"/>
      <c r="F13" s="12"/>
      <c r="G13" s="10"/>
      <c r="H13" s="10"/>
      <c r="I13" s="10"/>
      <c r="J13" s="12"/>
      <c r="K13" s="11"/>
      <c r="L13" s="12"/>
      <c r="M13" s="10"/>
    </row>
    <row r="14" customFormat="false" ht="15" hidden="false" customHeight="false" outlineLevel="0" collapsed="false">
      <c r="A14" s="12"/>
      <c r="B14" s="10"/>
      <c r="C14" s="12"/>
      <c r="D14" s="12"/>
      <c r="E14" s="10"/>
      <c r="F14" s="12"/>
      <c r="G14" s="10"/>
      <c r="H14" s="10"/>
      <c r="I14" s="10"/>
      <c r="J14" s="12"/>
      <c r="K14" s="11"/>
      <c r="L14" s="12"/>
      <c r="M14" s="10"/>
    </row>
    <row r="15" customFormat="false" ht="15" hidden="false" customHeight="false" outlineLevel="0" collapsed="false">
      <c r="A15" s="12"/>
      <c r="B15" s="10"/>
      <c r="C15" s="12"/>
      <c r="D15" s="12"/>
      <c r="E15" s="10"/>
      <c r="F15" s="12"/>
      <c r="G15" s="10"/>
      <c r="H15" s="10"/>
      <c r="I15" s="10"/>
      <c r="J15" s="12"/>
      <c r="K15" s="11"/>
      <c r="L15" s="12"/>
      <c r="M15" s="10"/>
    </row>
    <row r="16" customFormat="false" ht="15" hidden="false" customHeight="false" outlineLevel="0" collapsed="false">
      <c r="A16" s="12"/>
      <c r="B16" s="10"/>
      <c r="C16" s="12"/>
      <c r="D16" s="12"/>
      <c r="E16" s="10"/>
      <c r="F16" s="12"/>
      <c r="G16" s="10"/>
      <c r="H16" s="10"/>
      <c r="I16" s="10"/>
      <c r="J16" s="12"/>
      <c r="K16" s="11"/>
      <c r="L16" s="12"/>
      <c r="M16" s="10"/>
    </row>
    <row r="17" customFormat="false" ht="15" hidden="false" customHeight="false" outlineLevel="0" collapsed="false">
      <c r="A17" s="12"/>
      <c r="B17" s="10"/>
      <c r="C17" s="12"/>
      <c r="D17" s="12"/>
      <c r="E17" s="10"/>
      <c r="F17" s="12"/>
      <c r="G17" s="10"/>
      <c r="H17" s="10"/>
      <c r="I17" s="10"/>
      <c r="J17" s="12"/>
      <c r="K17" s="11"/>
      <c r="L17" s="12"/>
      <c r="M17" s="10"/>
    </row>
    <row r="18" customFormat="false" ht="15" hidden="false" customHeight="false" outlineLevel="0" collapsed="false">
      <c r="A18" s="12"/>
      <c r="B18" s="10"/>
      <c r="C18" s="12"/>
      <c r="D18" s="12"/>
      <c r="E18" s="10"/>
      <c r="F18" s="12"/>
      <c r="G18" s="10"/>
      <c r="H18" s="10"/>
      <c r="I18" s="10"/>
      <c r="J18" s="12"/>
      <c r="K18" s="11"/>
      <c r="L18" s="12"/>
      <c r="M18" s="10"/>
    </row>
    <row r="19" customFormat="false" ht="15" hidden="false" customHeight="false" outlineLevel="0" collapsed="false">
      <c r="A19" s="12"/>
      <c r="B19" s="10"/>
      <c r="C19" s="12"/>
      <c r="D19" s="12"/>
      <c r="E19" s="10"/>
      <c r="F19" s="12"/>
      <c r="G19" s="10"/>
      <c r="H19" s="10"/>
      <c r="I19" s="10"/>
      <c r="J19" s="12"/>
      <c r="K19" s="11"/>
      <c r="L19" s="12"/>
      <c r="M19" s="10"/>
    </row>
    <row r="20" customFormat="false" ht="15" hidden="false" customHeight="false" outlineLevel="0" collapsed="false">
      <c r="A20" s="12"/>
      <c r="B20" s="10"/>
      <c r="C20" s="12"/>
      <c r="D20" s="12"/>
      <c r="E20" s="10"/>
      <c r="F20" s="12"/>
      <c r="G20" s="10"/>
      <c r="H20" s="10"/>
      <c r="I20" s="10"/>
      <c r="J20" s="12"/>
      <c r="K20" s="11"/>
      <c r="L20" s="12"/>
      <c r="M20" s="10"/>
    </row>
    <row r="21" customFormat="false" ht="15" hidden="false" customHeight="false" outlineLevel="0" collapsed="false">
      <c r="A21" s="12"/>
      <c r="B21" s="10"/>
      <c r="C21" s="12"/>
      <c r="D21" s="12"/>
      <c r="E21" s="10"/>
      <c r="F21" s="12"/>
      <c r="G21" s="10"/>
      <c r="H21" s="10"/>
      <c r="I21" s="10"/>
      <c r="J21" s="12"/>
      <c r="K21" s="11"/>
      <c r="L21" s="12"/>
      <c r="M21" s="10"/>
    </row>
    <row r="22" customFormat="false" ht="15" hidden="false" customHeight="false" outlineLevel="0" collapsed="false">
      <c r="A22" s="12"/>
      <c r="B22" s="10"/>
      <c r="C22" s="12"/>
      <c r="D22" s="12"/>
      <c r="E22" s="10"/>
      <c r="F22" s="12"/>
      <c r="G22" s="10"/>
      <c r="H22" s="10"/>
      <c r="I22" s="10"/>
      <c r="J22" s="12"/>
      <c r="K22" s="11"/>
      <c r="L22" s="12"/>
      <c r="M22" s="10"/>
    </row>
    <row r="23" customFormat="false" ht="15" hidden="false" customHeight="false" outlineLevel="0" collapsed="false">
      <c r="A23" s="12"/>
      <c r="B23" s="10"/>
      <c r="C23" s="12"/>
      <c r="D23" s="12"/>
      <c r="E23" s="10"/>
      <c r="F23" s="12"/>
      <c r="G23" s="10"/>
      <c r="H23" s="10"/>
      <c r="I23" s="10"/>
      <c r="J23" s="12"/>
      <c r="K23" s="11"/>
      <c r="L23" s="12"/>
      <c r="M23" s="10"/>
    </row>
    <row r="24" customFormat="false" ht="15" hidden="false" customHeight="false" outlineLevel="0" collapsed="false">
      <c r="A24" s="12"/>
      <c r="B24" s="10"/>
      <c r="C24" s="12"/>
      <c r="D24" s="12"/>
      <c r="E24" s="10"/>
      <c r="F24" s="12"/>
      <c r="G24" s="10"/>
      <c r="H24" s="10"/>
      <c r="I24" s="10"/>
      <c r="J24" s="12"/>
      <c r="K24" s="11"/>
      <c r="L24" s="12"/>
      <c r="M24" s="10"/>
    </row>
    <row r="25" customFormat="false" ht="15" hidden="false" customHeight="false" outlineLevel="0" collapsed="false">
      <c r="A25" s="12"/>
      <c r="B25" s="10"/>
      <c r="C25" s="12"/>
      <c r="D25" s="12"/>
      <c r="E25" s="10"/>
      <c r="F25" s="12"/>
      <c r="G25" s="10"/>
      <c r="H25" s="10"/>
      <c r="I25" s="10"/>
      <c r="J25" s="12"/>
      <c r="K25" s="11"/>
      <c r="L25" s="12"/>
      <c r="M25" s="10"/>
    </row>
    <row r="26" customFormat="false" ht="15" hidden="false" customHeight="false" outlineLevel="0" collapsed="false">
      <c r="A26" s="12"/>
      <c r="B26" s="10"/>
      <c r="C26" s="12"/>
      <c r="D26" s="12"/>
      <c r="E26" s="10"/>
      <c r="F26" s="12"/>
      <c r="G26" s="10"/>
      <c r="H26" s="10"/>
      <c r="I26" s="10"/>
      <c r="J26" s="12"/>
      <c r="K26" s="11"/>
      <c r="L26" s="12"/>
      <c r="M26" s="10"/>
    </row>
    <row r="27" customFormat="false" ht="15" hidden="false" customHeight="false" outlineLevel="0" collapsed="false">
      <c r="A27" s="12"/>
      <c r="B27" s="10"/>
      <c r="C27" s="12"/>
      <c r="D27" s="12"/>
      <c r="E27" s="10"/>
      <c r="F27" s="12"/>
      <c r="G27" s="10"/>
      <c r="H27" s="10"/>
      <c r="I27" s="10"/>
      <c r="J27" s="12"/>
      <c r="K27" s="11"/>
      <c r="L27" s="12"/>
      <c r="M27" s="10"/>
    </row>
    <row r="28" customFormat="false" ht="15" hidden="false" customHeight="false" outlineLevel="0" collapsed="false">
      <c r="A28" s="12"/>
      <c r="B28" s="10"/>
      <c r="C28" s="12"/>
      <c r="D28" s="12"/>
      <c r="E28" s="10"/>
      <c r="F28" s="12"/>
      <c r="G28" s="10"/>
      <c r="H28" s="10"/>
      <c r="I28" s="10"/>
      <c r="J28" s="12"/>
      <c r="K28" s="11"/>
      <c r="L28" s="12"/>
      <c r="M28" s="10"/>
    </row>
    <row r="29" customFormat="false" ht="15" hidden="false" customHeight="false" outlineLevel="0" collapsed="false">
      <c r="A29" s="12"/>
      <c r="B29" s="10"/>
      <c r="C29" s="12"/>
      <c r="D29" s="12"/>
      <c r="E29" s="10"/>
      <c r="F29" s="12"/>
      <c r="G29" s="10"/>
      <c r="H29" s="10"/>
      <c r="I29" s="10"/>
      <c r="J29" s="12"/>
      <c r="K29" s="11"/>
      <c r="L29" s="12"/>
      <c r="M29" s="10"/>
    </row>
    <row r="30" customFormat="false" ht="15" hidden="false" customHeight="false" outlineLevel="0" collapsed="false">
      <c r="A30" s="12"/>
      <c r="B30" s="10"/>
      <c r="C30" s="12"/>
      <c r="D30" s="12"/>
      <c r="E30" s="10"/>
      <c r="F30" s="12"/>
      <c r="G30" s="10"/>
      <c r="H30" s="10"/>
      <c r="I30" s="10"/>
      <c r="J30" s="12"/>
      <c r="K30" s="11"/>
      <c r="L30" s="12"/>
      <c r="M30" s="10"/>
    </row>
    <row r="31" customFormat="false" ht="15" hidden="false" customHeight="false" outlineLevel="0" collapsed="false">
      <c r="A31" s="12"/>
      <c r="B31" s="10"/>
      <c r="C31" s="12"/>
      <c r="D31" s="12"/>
      <c r="E31" s="10"/>
      <c r="F31" s="12"/>
      <c r="G31" s="10"/>
      <c r="H31" s="10"/>
      <c r="I31" s="10"/>
      <c r="J31" s="12"/>
      <c r="K31" s="11"/>
      <c r="L31" s="12"/>
      <c r="M31" s="10"/>
    </row>
    <row r="32" customFormat="false" ht="15" hidden="false" customHeight="false" outlineLevel="0" collapsed="false">
      <c r="A32" s="12"/>
      <c r="B32" s="10"/>
      <c r="C32" s="12"/>
      <c r="D32" s="12"/>
      <c r="E32" s="10"/>
      <c r="F32" s="12"/>
      <c r="G32" s="10"/>
      <c r="H32" s="10"/>
      <c r="I32" s="10"/>
      <c r="J32" s="12"/>
      <c r="K32" s="11"/>
      <c r="L32" s="12"/>
      <c r="M32" s="10"/>
    </row>
    <row r="33" customFormat="false" ht="15" hidden="false" customHeight="false" outlineLevel="0" collapsed="false">
      <c r="A33" s="12"/>
      <c r="B33" s="10"/>
      <c r="C33" s="12"/>
      <c r="D33" s="12"/>
      <c r="E33" s="10"/>
      <c r="F33" s="12"/>
      <c r="G33" s="10"/>
      <c r="H33" s="10"/>
      <c r="I33" s="10"/>
      <c r="J33" s="12"/>
      <c r="K33" s="11"/>
      <c r="L33" s="12"/>
      <c r="M33" s="10"/>
    </row>
    <row r="34" customFormat="false" ht="15" hidden="false" customHeight="false" outlineLevel="0" collapsed="false">
      <c r="A34" s="12"/>
      <c r="B34" s="10"/>
      <c r="C34" s="12"/>
      <c r="D34" s="12"/>
      <c r="E34" s="10"/>
      <c r="F34" s="12"/>
      <c r="G34" s="10"/>
      <c r="H34" s="10"/>
      <c r="I34" s="10"/>
      <c r="J34" s="12"/>
      <c r="K34" s="11"/>
      <c r="L34" s="12"/>
      <c r="M34" s="10"/>
    </row>
    <row r="35" customFormat="false" ht="15" hidden="false" customHeight="false" outlineLevel="0" collapsed="false">
      <c r="A35" s="12"/>
      <c r="B35" s="10"/>
      <c r="C35" s="12"/>
      <c r="D35" s="12"/>
      <c r="E35" s="10"/>
      <c r="F35" s="12"/>
      <c r="G35" s="10"/>
      <c r="H35" s="10"/>
      <c r="I35" s="10"/>
      <c r="J35" s="12"/>
      <c r="K35" s="11"/>
      <c r="L35" s="12"/>
      <c r="M35" s="10"/>
    </row>
    <row r="36" customFormat="false" ht="15" hidden="false" customHeight="false" outlineLevel="0" collapsed="false">
      <c r="A36" s="12"/>
      <c r="B36" s="10"/>
      <c r="C36" s="12"/>
      <c r="D36" s="12"/>
      <c r="E36" s="10"/>
      <c r="F36" s="12"/>
      <c r="G36" s="10"/>
      <c r="H36" s="10"/>
      <c r="I36" s="10"/>
      <c r="J36" s="12"/>
      <c r="K36" s="11"/>
      <c r="L36" s="12"/>
      <c r="M36" s="10"/>
    </row>
    <row r="37" customFormat="false" ht="15" hidden="false" customHeight="false" outlineLevel="0" collapsed="false">
      <c r="A37" s="12"/>
      <c r="B37" s="10"/>
      <c r="C37" s="12"/>
      <c r="D37" s="12"/>
      <c r="E37" s="10"/>
      <c r="F37" s="12"/>
      <c r="G37" s="10"/>
      <c r="H37" s="10"/>
      <c r="I37" s="10"/>
      <c r="J37" s="12"/>
      <c r="K37" s="11"/>
      <c r="L37" s="12"/>
      <c r="M37" s="10"/>
    </row>
    <row r="38" customFormat="false" ht="15" hidden="false" customHeight="false" outlineLevel="0" collapsed="false">
      <c r="A38" s="12"/>
      <c r="B38" s="10"/>
      <c r="C38" s="12"/>
      <c r="D38" s="12"/>
      <c r="E38" s="10"/>
      <c r="F38" s="12"/>
      <c r="G38" s="10"/>
      <c r="H38" s="10"/>
      <c r="I38" s="10"/>
      <c r="J38" s="12"/>
      <c r="K38" s="11"/>
      <c r="L38" s="12"/>
      <c r="M38" s="10"/>
    </row>
    <row r="39" customFormat="false" ht="15" hidden="false" customHeight="false" outlineLevel="0" collapsed="false">
      <c r="A39" s="12"/>
      <c r="B39" s="10"/>
      <c r="C39" s="12"/>
      <c r="D39" s="12"/>
      <c r="E39" s="10"/>
      <c r="F39" s="12"/>
      <c r="G39" s="10"/>
      <c r="H39" s="10"/>
      <c r="I39" s="10"/>
      <c r="J39" s="12"/>
      <c r="K39" s="11"/>
      <c r="L39" s="12"/>
      <c r="M39" s="10"/>
    </row>
    <row r="40" customFormat="false" ht="15" hidden="false" customHeight="false" outlineLevel="0" collapsed="false">
      <c r="A40" s="12"/>
      <c r="B40" s="10"/>
      <c r="C40" s="12"/>
      <c r="D40" s="12"/>
      <c r="E40" s="10"/>
      <c r="F40" s="12"/>
      <c r="G40" s="10"/>
      <c r="H40" s="10"/>
      <c r="I40" s="10"/>
      <c r="J40" s="12"/>
      <c r="K40" s="11"/>
      <c r="L40" s="12"/>
      <c r="M40" s="10"/>
    </row>
    <row r="41" customFormat="false" ht="15" hidden="false" customHeight="false" outlineLevel="0" collapsed="false">
      <c r="A41" s="12"/>
      <c r="B41" s="10"/>
      <c r="C41" s="12"/>
      <c r="D41" s="12"/>
      <c r="E41" s="10"/>
      <c r="F41" s="12"/>
      <c r="G41" s="10"/>
      <c r="H41" s="10"/>
      <c r="I41" s="10"/>
      <c r="J41" s="12"/>
      <c r="K41" s="11"/>
      <c r="L41" s="12"/>
      <c r="M41" s="10"/>
    </row>
    <row r="42" customFormat="false" ht="15" hidden="false" customHeight="false" outlineLevel="0" collapsed="false">
      <c r="A42" s="12"/>
      <c r="B42" s="10"/>
      <c r="C42" s="12"/>
      <c r="D42" s="12"/>
      <c r="E42" s="10"/>
      <c r="F42" s="12"/>
      <c r="G42" s="10"/>
      <c r="H42" s="10"/>
      <c r="I42" s="10"/>
      <c r="J42" s="12"/>
      <c r="K42" s="11"/>
      <c r="L42" s="12"/>
      <c r="M42" s="10"/>
    </row>
    <row r="43" customFormat="false" ht="15" hidden="false" customHeight="false" outlineLevel="0" collapsed="false">
      <c r="A43" s="12"/>
      <c r="B43" s="10"/>
      <c r="C43" s="12"/>
      <c r="D43" s="12"/>
      <c r="E43" s="10"/>
      <c r="F43" s="12"/>
      <c r="G43" s="10"/>
      <c r="H43" s="10"/>
      <c r="I43" s="10"/>
      <c r="J43" s="12"/>
      <c r="K43" s="11"/>
      <c r="L43" s="12"/>
      <c r="M43" s="10"/>
    </row>
    <row r="44" customFormat="false" ht="15" hidden="false" customHeight="false" outlineLevel="0" collapsed="false">
      <c r="A44" s="12"/>
      <c r="B44" s="10"/>
      <c r="C44" s="12"/>
      <c r="D44" s="12"/>
      <c r="E44" s="10"/>
      <c r="F44" s="12"/>
      <c r="G44" s="10"/>
      <c r="H44" s="10"/>
      <c r="I44" s="10"/>
      <c r="J44" s="12"/>
      <c r="K44" s="11"/>
      <c r="L44" s="12"/>
      <c r="M44" s="10"/>
    </row>
    <row r="45" customFormat="false" ht="15" hidden="false" customHeight="false" outlineLevel="0" collapsed="false">
      <c r="A45" s="12"/>
      <c r="B45" s="10"/>
      <c r="C45" s="12"/>
      <c r="D45" s="12"/>
      <c r="E45" s="10"/>
      <c r="F45" s="12"/>
      <c r="G45" s="10"/>
      <c r="H45" s="10"/>
      <c r="I45" s="10"/>
      <c r="J45" s="12"/>
      <c r="K45" s="11"/>
      <c r="L45" s="12"/>
      <c r="M45" s="10"/>
    </row>
    <row r="46" customFormat="false" ht="15" hidden="false" customHeight="false" outlineLevel="0" collapsed="false">
      <c r="A46" s="12"/>
      <c r="B46" s="10"/>
      <c r="C46" s="12"/>
      <c r="D46" s="12"/>
      <c r="E46" s="10"/>
      <c r="F46" s="12"/>
      <c r="G46" s="10"/>
      <c r="H46" s="10"/>
      <c r="I46" s="10"/>
      <c r="J46" s="12"/>
      <c r="K46" s="11"/>
      <c r="L46" s="12"/>
      <c r="M46" s="10"/>
    </row>
    <row r="47" customFormat="false" ht="15" hidden="false" customHeight="false" outlineLevel="0" collapsed="false">
      <c r="A47" s="12"/>
      <c r="B47" s="10"/>
      <c r="C47" s="12"/>
      <c r="D47" s="12"/>
      <c r="E47" s="10"/>
      <c r="F47" s="12"/>
      <c r="G47" s="10"/>
      <c r="H47" s="10"/>
      <c r="I47" s="10"/>
      <c r="J47" s="12"/>
      <c r="K47" s="11"/>
      <c r="L47" s="12"/>
      <c r="M47" s="10"/>
    </row>
    <row r="48" customFormat="false" ht="15" hidden="false" customHeight="false" outlineLevel="0" collapsed="false">
      <c r="A48" s="12"/>
      <c r="B48" s="10"/>
      <c r="C48" s="12"/>
      <c r="D48" s="12"/>
      <c r="E48" s="10"/>
      <c r="F48" s="12"/>
      <c r="G48" s="10"/>
      <c r="H48" s="10"/>
      <c r="I48" s="10"/>
      <c r="J48" s="12"/>
      <c r="K48" s="11"/>
      <c r="L48" s="12"/>
      <c r="M48" s="10"/>
    </row>
    <row r="49" customFormat="false" ht="15" hidden="false" customHeight="false" outlineLevel="0" collapsed="false">
      <c r="A49" s="12"/>
      <c r="B49" s="10"/>
      <c r="C49" s="12"/>
      <c r="D49" s="12"/>
      <c r="E49" s="10"/>
      <c r="F49" s="12"/>
      <c r="G49" s="10"/>
      <c r="H49" s="10"/>
      <c r="I49" s="10"/>
      <c r="J49" s="12"/>
      <c r="K49" s="11"/>
      <c r="L49" s="12"/>
      <c r="M49" s="10"/>
    </row>
    <row r="50" customFormat="false" ht="15" hidden="false" customHeight="false" outlineLevel="0" collapsed="false">
      <c r="A50" s="12"/>
      <c r="B50" s="10"/>
      <c r="C50" s="12"/>
      <c r="D50" s="12"/>
      <c r="E50" s="10"/>
      <c r="F50" s="12"/>
      <c r="G50" s="10"/>
      <c r="H50" s="10"/>
      <c r="I50" s="10"/>
      <c r="J50" s="12"/>
      <c r="K50" s="11"/>
      <c r="L50" s="12"/>
      <c r="M50" s="10"/>
    </row>
    <row r="51" customFormat="false" ht="15" hidden="false" customHeight="false" outlineLevel="0" collapsed="false">
      <c r="A51" s="12"/>
      <c r="B51" s="10"/>
      <c r="C51" s="12"/>
      <c r="D51" s="12"/>
      <c r="E51" s="10"/>
      <c r="F51" s="12"/>
      <c r="G51" s="10"/>
      <c r="H51" s="10"/>
      <c r="I51" s="10"/>
      <c r="J51" s="12"/>
      <c r="K51" s="11"/>
      <c r="L51" s="12"/>
      <c r="M51" s="10"/>
    </row>
    <row r="52" customFormat="false" ht="15" hidden="false" customHeight="false" outlineLevel="0" collapsed="false">
      <c r="A52" s="12"/>
      <c r="B52" s="10"/>
      <c r="C52" s="12"/>
      <c r="D52" s="12"/>
      <c r="E52" s="10"/>
      <c r="F52" s="12"/>
      <c r="G52" s="10"/>
      <c r="H52" s="10"/>
      <c r="I52" s="10"/>
      <c r="J52" s="12"/>
      <c r="K52" s="11"/>
      <c r="L52" s="12"/>
      <c r="M52" s="10"/>
    </row>
    <row r="53" customFormat="false" ht="15" hidden="false" customHeight="false" outlineLevel="0" collapsed="false">
      <c r="A53" s="12"/>
      <c r="B53" s="10"/>
      <c r="C53" s="12"/>
      <c r="D53" s="12"/>
      <c r="E53" s="10"/>
      <c r="F53" s="12"/>
      <c r="G53" s="10"/>
      <c r="H53" s="10"/>
      <c r="I53" s="10"/>
      <c r="J53" s="12"/>
      <c r="K53" s="11"/>
      <c r="L53" s="12"/>
      <c r="M53" s="10"/>
    </row>
    <row r="54" customFormat="false" ht="15" hidden="false" customHeight="false" outlineLevel="0" collapsed="false">
      <c r="A54" s="12"/>
      <c r="B54" s="10"/>
      <c r="C54" s="12"/>
      <c r="D54" s="12"/>
      <c r="E54" s="10"/>
      <c r="F54" s="12"/>
      <c r="G54" s="10"/>
      <c r="H54" s="10"/>
      <c r="I54" s="10"/>
      <c r="J54" s="12"/>
      <c r="K54" s="11"/>
      <c r="L54" s="12"/>
      <c r="M54" s="10"/>
    </row>
    <row r="55" customFormat="false" ht="15" hidden="false" customHeight="false" outlineLevel="0" collapsed="false">
      <c r="A55" s="12"/>
      <c r="B55" s="10"/>
      <c r="C55" s="12"/>
      <c r="D55" s="12"/>
      <c r="E55" s="10"/>
      <c r="F55" s="12"/>
      <c r="G55" s="10"/>
      <c r="H55" s="10"/>
      <c r="I55" s="10"/>
      <c r="J55" s="12"/>
      <c r="K55" s="11"/>
      <c r="L55" s="12"/>
      <c r="M55" s="10"/>
    </row>
    <row r="56" customFormat="false" ht="15" hidden="false" customHeight="false" outlineLevel="0" collapsed="false">
      <c r="A56" s="12"/>
      <c r="B56" s="10"/>
      <c r="C56" s="12"/>
      <c r="D56" s="12"/>
      <c r="E56" s="10"/>
      <c r="F56" s="12"/>
      <c r="G56" s="10"/>
      <c r="H56" s="10"/>
      <c r="I56" s="10"/>
      <c r="J56" s="12"/>
      <c r="K56" s="11"/>
      <c r="L56" s="12"/>
      <c r="M56" s="10"/>
    </row>
    <row r="57" customFormat="false" ht="15" hidden="false" customHeight="false" outlineLevel="0" collapsed="false">
      <c r="A57" s="12"/>
      <c r="B57" s="10"/>
      <c r="C57" s="12"/>
      <c r="D57" s="12"/>
      <c r="E57" s="10"/>
      <c r="F57" s="12"/>
      <c r="G57" s="10"/>
      <c r="H57" s="10"/>
      <c r="I57" s="10"/>
      <c r="J57" s="12"/>
      <c r="K57" s="11"/>
      <c r="L57" s="12"/>
      <c r="M57" s="10"/>
    </row>
    <row r="58" customFormat="false" ht="15" hidden="false" customHeight="false" outlineLevel="0" collapsed="false">
      <c r="A58" s="12"/>
      <c r="B58" s="10"/>
      <c r="C58" s="12"/>
      <c r="D58" s="12"/>
      <c r="E58" s="10"/>
      <c r="F58" s="12"/>
      <c r="G58" s="10"/>
      <c r="H58" s="10"/>
      <c r="I58" s="10"/>
      <c r="J58" s="12"/>
      <c r="K58" s="11"/>
      <c r="L58" s="12"/>
      <c r="M58" s="10"/>
    </row>
    <row r="59" customFormat="false" ht="15" hidden="false" customHeight="false" outlineLevel="0" collapsed="false">
      <c r="A59" s="12"/>
      <c r="B59" s="10"/>
      <c r="C59" s="12"/>
      <c r="D59" s="12"/>
      <c r="E59" s="10"/>
      <c r="F59" s="12"/>
      <c r="G59" s="10"/>
      <c r="H59" s="10"/>
      <c r="I59" s="10"/>
      <c r="J59" s="12"/>
      <c r="K59" s="11"/>
      <c r="L59" s="12"/>
      <c r="M59" s="10"/>
    </row>
    <row r="60" customFormat="false" ht="15" hidden="false" customHeight="false" outlineLevel="0" collapsed="false">
      <c r="A60" s="12"/>
      <c r="B60" s="10"/>
      <c r="C60" s="12"/>
      <c r="D60" s="12"/>
      <c r="E60" s="10"/>
      <c r="F60" s="12"/>
      <c r="G60" s="10"/>
      <c r="H60" s="10"/>
      <c r="I60" s="10"/>
      <c r="J60" s="12"/>
      <c r="K60" s="11"/>
      <c r="L60" s="12"/>
      <c r="M60" s="10"/>
    </row>
    <row r="61" customFormat="false" ht="15" hidden="false" customHeight="false" outlineLevel="0" collapsed="false">
      <c r="A61" s="12"/>
      <c r="B61" s="10"/>
      <c r="C61" s="12"/>
      <c r="D61" s="12"/>
      <c r="E61" s="10"/>
      <c r="F61" s="12"/>
      <c r="G61" s="10"/>
      <c r="H61" s="10"/>
      <c r="I61" s="10"/>
      <c r="J61" s="12"/>
      <c r="K61" s="11"/>
      <c r="L61" s="12"/>
      <c r="M61" s="10"/>
    </row>
    <row r="62" customFormat="false" ht="15" hidden="false" customHeight="false" outlineLevel="0" collapsed="false">
      <c r="A62" s="12"/>
      <c r="B62" s="10"/>
      <c r="C62" s="12"/>
      <c r="D62" s="12"/>
      <c r="E62" s="10"/>
      <c r="F62" s="12"/>
      <c r="G62" s="10"/>
      <c r="H62" s="10"/>
      <c r="I62" s="10"/>
      <c r="J62" s="12"/>
      <c r="K62" s="11"/>
      <c r="L62" s="12"/>
      <c r="M62" s="10"/>
    </row>
    <row r="63" customFormat="false" ht="15" hidden="false" customHeight="false" outlineLevel="0" collapsed="false">
      <c r="A63" s="12"/>
      <c r="B63" s="10"/>
      <c r="C63" s="12"/>
      <c r="D63" s="12"/>
      <c r="E63" s="10"/>
      <c r="F63" s="12"/>
      <c r="G63" s="10"/>
      <c r="H63" s="10"/>
      <c r="I63" s="10"/>
      <c r="J63" s="12"/>
      <c r="K63" s="11"/>
      <c r="L63" s="12"/>
      <c r="M63" s="10"/>
    </row>
    <row r="64" customFormat="false" ht="15" hidden="false" customHeight="false" outlineLevel="0" collapsed="false">
      <c r="A64" s="12"/>
      <c r="B64" s="10"/>
      <c r="C64" s="12"/>
      <c r="D64" s="12"/>
      <c r="E64" s="10"/>
      <c r="F64" s="12"/>
      <c r="G64" s="10"/>
      <c r="H64" s="10"/>
      <c r="I64" s="10"/>
      <c r="J64" s="12"/>
      <c r="K64" s="11"/>
      <c r="L64" s="12"/>
      <c r="M64" s="10"/>
    </row>
    <row r="65" customFormat="false" ht="15" hidden="false" customHeight="false" outlineLevel="0" collapsed="false">
      <c r="A65" s="12"/>
      <c r="B65" s="10"/>
      <c r="C65" s="12"/>
      <c r="D65" s="12"/>
      <c r="E65" s="10"/>
      <c r="F65" s="12"/>
      <c r="G65" s="10"/>
      <c r="H65" s="10"/>
      <c r="I65" s="10"/>
      <c r="J65" s="12"/>
      <c r="K65" s="11"/>
      <c r="L65" s="12"/>
      <c r="M65" s="10"/>
    </row>
    <row r="66" customFormat="false" ht="15" hidden="false" customHeight="false" outlineLevel="0" collapsed="false">
      <c r="A66" s="12"/>
      <c r="B66" s="10"/>
      <c r="C66" s="12"/>
      <c r="D66" s="12"/>
      <c r="E66" s="10"/>
      <c r="F66" s="12"/>
      <c r="G66" s="10"/>
      <c r="H66" s="10"/>
      <c r="I66" s="10"/>
      <c r="J66" s="12"/>
      <c r="K66" s="11"/>
      <c r="L66" s="12"/>
      <c r="M66" s="10"/>
    </row>
  </sheetData>
  <conditionalFormatting sqref="L7:L66">
    <cfRule type="cellIs" priority="2" operator="equal" aboveAverage="0" equalAverage="0" bottom="0" percent="0" rank="0" text="" dxfId="0">
      <formula>"Not met"</formula>
    </cfRule>
    <cfRule type="cellIs" priority="3" operator="equal" aboveAverage="0" equalAverage="0" bottom="0" percent="0" rank="0" text="" dxfId="0">
      <formula>"Unknown"</formula>
    </cfRule>
    <cfRule type="cellIs" priority="4" operator="equal" aboveAverage="0" equalAverage="0" bottom="0" percent="0" rank="0" text="" dxfId="1">
      <formula>"Partly met"</formula>
    </cfRule>
    <cfRule type="cellIs" priority="5" operator="equal" aboveAverage="0" equalAverage="0" bottom="0" percent="0" rank="0" text="" dxfId="2">
      <formula>"Met"</formula>
    </cfRule>
  </conditionalFormatting>
  <dataValidations count="2">
    <dataValidation allowBlank="true" errorStyle="stop" operator="between" showDropDown="false" showErrorMessage="false" showInputMessage="false" sqref="F7:F66" type="list">
      <formula1>"Availability,Response time,Breach notification,Data location,Encryption,Backup and recovery,Audit rights,Personnel,Other"</formula1>
      <formula2>0</formula2>
    </dataValidation>
    <dataValidation allowBlank="true" errorStyle="stop" operator="between" showDropDown="false" showErrorMessage="false" showInputMessage="false" sqref="L7:L66" type="list">
      <formula1>"Met,Partly met,Not met,Unknown"</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6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4"/>
    <col collapsed="false" customWidth="true" hidden="false" outlineLevel="0" max="3" min="3" style="0" width="16"/>
    <col collapsed="false" customWidth="true" hidden="false" outlineLevel="0" max="4" min="4" style="0" width="18"/>
    <col collapsed="false" customWidth="true" hidden="false" outlineLevel="0" max="5" min="5" style="0" width="20"/>
    <col collapsed="false" customWidth="true" hidden="false" outlineLevel="0" max="6" min="6" style="0" width="12"/>
    <col collapsed="false" customWidth="true" hidden="false" outlineLevel="0" max="7" min="7" style="0" width="10"/>
    <col collapsed="false" customWidth="true" hidden="false" outlineLevel="0" max="8" min="8" style="0" width="12"/>
    <col collapsed="false" customWidth="true" hidden="false" outlineLevel="0" max="9" min="9" style="0" width="16"/>
    <col collapsed="false" customWidth="true" hidden="false" outlineLevel="0" max="10" min="10" style="0" width="13"/>
    <col collapsed="false" customWidth="true" hidden="false" outlineLevel="0" max="11" min="11" style="0" width="26"/>
    <col collapsed="false" customWidth="true" hidden="false" outlineLevel="0" max="12" min="12" style="0" width="14"/>
    <col collapsed="false" customWidth="true" hidden="false" outlineLevel="0" max="13" min="13" style="0" width="30"/>
  </cols>
  <sheetData>
    <row r="1" customFormat="false" ht="19.7" hidden="false" customHeight="false" outlineLevel="0" collapsed="false">
      <c r="A1" s="1" t="s">
        <v>98</v>
      </c>
    </row>
    <row r="2" customFormat="false" ht="15" hidden="false" customHeight="false" outlineLevel="0" collapsed="false">
      <c r="A2" s="2" t="s">
        <v>99</v>
      </c>
    </row>
    <row r="4" customFormat="false" ht="15" hidden="false" customHeight="false" outlineLevel="0" collapsed="false">
      <c r="A4" s="3" t="s">
        <v>100</v>
      </c>
      <c r="B4" s="4" t="n">
        <f aca="false">COUNTA($B$7:$B$66)</f>
        <v>4</v>
      </c>
      <c r="D4" s="3" t="s">
        <v>101</v>
      </c>
      <c r="E4" s="4" t="n">
        <f aca="false">COUNTIF($H$7:$H$66,"Yes")</f>
        <v>1</v>
      </c>
      <c r="G4" s="3" t="s">
        <v>102</v>
      </c>
      <c r="H4" s="4" t="n">
        <f aca="false">COUNTIFS($C$7:$C$66,"AI tool",$K$7:$K$66,"&lt;&gt;Yes")</f>
        <v>1</v>
      </c>
    </row>
    <row r="6" customFormat="false" ht="43.5" hidden="false" customHeight="true" outlineLevel="0" collapsed="false">
      <c r="A6" s="5" t="s">
        <v>5</v>
      </c>
      <c r="B6" s="5" t="s">
        <v>103</v>
      </c>
      <c r="C6" s="5" t="s">
        <v>60</v>
      </c>
      <c r="D6" s="5" t="s">
        <v>104</v>
      </c>
      <c r="E6" s="5" t="s">
        <v>105</v>
      </c>
      <c r="F6" s="5" t="s">
        <v>106</v>
      </c>
      <c r="G6" s="5" t="s">
        <v>107</v>
      </c>
      <c r="H6" s="5" t="s">
        <v>108</v>
      </c>
      <c r="I6" s="5" t="s">
        <v>12</v>
      </c>
      <c r="J6" s="5" t="s">
        <v>109</v>
      </c>
      <c r="K6" s="5" t="s">
        <v>110</v>
      </c>
      <c r="L6" s="5" t="s">
        <v>111</v>
      </c>
      <c r="M6" s="5" t="s">
        <v>15</v>
      </c>
    </row>
    <row r="7" customFormat="false" ht="23.85" hidden="false" customHeight="false" outlineLevel="0" collapsed="false">
      <c r="A7" s="6" t="s">
        <v>112</v>
      </c>
      <c r="B7" s="7" t="s">
        <v>113</v>
      </c>
      <c r="C7" s="6" t="s">
        <v>114</v>
      </c>
      <c r="D7" s="6" t="s">
        <v>115</v>
      </c>
      <c r="E7" s="7" t="s">
        <v>116</v>
      </c>
      <c r="F7" s="6" t="n">
        <v>25</v>
      </c>
      <c r="G7" s="6" t="n">
        <v>23</v>
      </c>
      <c r="H7" s="9" t="str">
        <f aca="false">IF(OR($F7="",$G7=""),"",IF($G7&gt;$F7,"Yes","No"))</f>
        <v>No</v>
      </c>
      <c r="I7" s="6" t="s">
        <v>37</v>
      </c>
      <c r="J7" s="8" t="n">
        <v>46478</v>
      </c>
      <c r="K7" s="7" t="s">
        <v>19</v>
      </c>
      <c r="L7" s="6" t="s">
        <v>19</v>
      </c>
      <c r="M7" s="7" t="s">
        <v>24</v>
      </c>
    </row>
    <row r="8" customFormat="false" ht="23.85" hidden="false" customHeight="false" outlineLevel="0" collapsed="false">
      <c r="A8" s="6" t="s">
        <v>117</v>
      </c>
      <c r="B8" s="7" t="s">
        <v>118</v>
      </c>
      <c r="C8" s="6" t="s">
        <v>119</v>
      </c>
      <c r="D8" s="6" t="s">
        <v>120</v>
      </c>
      <c r="E8" s="7" t="s">
        <v>121</v>
      </c>
      <c r="F8" s="6" t="n">
        <v>2</v>
      </c>
      <c r="G8" s="6" t="n">
        <v>5</v>
      </c>
      <c r="H8" s="9" t="str">
        <f aca="false">IF(OR($F8="",$G8=""),"",IF($G8&gt;$F8,"Yes","No"))</f>
        <v>Yes</v>
      </c>
      <c r="I8" s="6" t="s">
        <v>122</v>
      </c>
      <c r="J8" s="8" t="n">
        <v>46402</v>
      </c>
      <c r="K8" s="10"/>
      <c r="L8" s="12"/>
      <c r="M8" s="7" t="s">
        <v>123</v>
      </c>
    </row>
    <row r="9" customFormat="false" ht="46.25" hidden="false" customHeight="false" outlineLevel="0" collapsed="false">
      <c r="A9" s="6" t="s">
        <v>124</v>
      </c>
      <c r="B9" s="7" t="s">
        <v>125</v>
      </c>
      <c r="C9" s="6" t="s">
        <v>126</v>
      </c>
      <c r="D9" s="6" t="s">
        <v>120</v>
      </c>
      <c r="E9" s="7" t="s">
        <v>127</v>
      </c>
      <c r="F9" s="6" t="n">
        <v>10</v>
      </c>
      <c r="G9" s="6" t="n">
        <v>10</v>
      </c>
      <c r="H9" s="9" t="str">
        <f aca="false">IF(OR($F9="",$G9=""),"",IF($G9&gt;$F9,"Yes","No"))</f>
        <v>No</v>
      </c>
      <c r="I9" s="6" t="s">
        <v>23</v>
      </c>
      <c r="J9" s="8" t="n">
        <v>46419</v>
      </c>
      <c r="K9" s="7" t="s">
        <v>19</v>
      </c>
      <c r="L9" s="6" t="s">
        <v>19</v>
      </c>
      <c r="M9" s="7" t="s">
        <v>128</v>
      </c>
    </row>
    <row r="10" customFormat="false" ht="23.85" hidden="false" customHeight="false" outlineLevel="0" collapsed="false">
      <c r="A10" s="6" t="s">
        <v>129</v>
      </c>
      <c r="B10" s="7" t="s">
        <v>130</v>
      </c>
      <c r="C10" s="6" t="s">
        <v>126</v>
      </c>
      <c r="D10" s="6" t="s">
        <v>120</v>
      </c>
      <c r="E10" s="7" t="s">
        <v>131</v>
      </c>
      <c r="F10" s="12"/>
      <c r="G10" s="12"/>
      <c r="H10" s="9" t="str">
        <f aca="false">IF(OR($F10="",$G10=""),"",IF($G10&gt;$F10,"Yes","No"))</f>
        <v/>
      </c>
      <c r="I10" s="12"/>
      <c r="J10" s="11"/>
      <c r="K10" s="7" t="s">
        <v>132</v>
      </c>
      <c r="L10" s="6" t="s">
        <v>132</v>
      </c>
      <c r="M10" s="7" t="s">
        <v>133</v>
      </c>
    </row>
    <row r="11" customFormat="false" ht="15" hidden="false" customHeight="false" outlineLevel="0" collapsed="false">
      <c r="A11" s="12"/>
      <c r="B11" s="10"/>
      <c r="C11" s="12"/>
      <c r="D11" s="12"/>
      <c r="E11" s="10"/>
      <c r="F11" s="12"/>
      <c r="G11" s="12"/>
      <c r="H11" s="9" t="str">
        <f aca="false">IF(OR($F11="",$G11=""),"",IF($G11&gt;$F11,"Yes","No"))</f>
        <v/>
      </c>
      <c r="I11" s="12"/>
      <c r="J11" s="11"/>
      <c r="K11" s="10"/>
      <c r="L11" s="12"/>
      <c r="M11" s="10"/>
    </row>
    <row r="12" customFormat="false" ht="15" hidden="false" customHeight="false" outlineLevel="0" collapsed="false">
      <c r="A12" s="12"/>
      <c r="B12" s="10"/>
      <c r="C12" s="12"/>
      <c r="D12" s="12"/>
      <c r="E12" s="10"/>
      <c r="F12" s="12"/>
      <c r="G12" s="12"/>
      <c r="H12" s="9" t="str">
        <f aca="false">IF(OR($F12="",$G12=""),"",IF($G12&gt;$F12,"Yes","No"))</f>
        <v/>
      </c>
      <c r="I12" s="12"/>
      <c r="J12" s="11"/>
      <c r="K12" s="10"/>
      <c r="L12" s="12"/>
      <c r="M12" s="10"/>
    </row>
    <row r="13" customFormat="false" ht="15" hidden="false" customHeight="false" outlineLevel="0" collapsed="false">
      <c r="A13" s="12"/>
      <c r="B13" s="10"/>
      <c r="C13" s="12"/>
      <c r="D13" s="12"/>
      <c r="E13" s="10"/>
      <c r="F13" s="12"/>
      <c r="G13" s="12"/>
      <c r="H13" s="9" t="str">
        <f aca="false">IF(OR($F13="",$G13=""),"",IF($G13&gt;$F13,"Yes","No"))</f>
        <v/>
      </c>
      <c r="I13" s="12"/>
      <c r="J13" s="11"/>
      <c r="K13" s="10"/>
      <c r="L13" s="12"/>
      <c r="M13" s="10"/>
    </row>
    <row r="14" customFormat="false" ht="15" hidden="false" customHeight="false" outlineLevel="0" collapsed="false">
      <c r="A14" s="12"/>
      <c r="B14" s="10"/>
      <c r="C14" s="12"/>
      <c r="D14" s="12"/>
      <c r="E14" s="10"/>
      <c r="F14" s="12"/>
      <c r="G14" s="12"/>
      <c r="H14" s="9" t="str">
        <f aca="false">IF(OR($F14="",$G14=""),"",IF($G14&gt;$F14,"Yes","No"))</f>
        <v/>
      </c>
      <c r="I14" s="12"/>
      <c r="J14" s="11"/>
      <c r="K14" s="10"/>
      <c r="L14" s="12"/>
      <c r="M14" s="10"/>
    </row>
    <row r="15" customFormat="false" ht="15" hidden="false" customHeight="false" outlineLevel="0" collapsed="false">
      <c r="A15" s="12"/>
      <c r="B15" s="10"/>
      <c r="C15" s="12"/>
      <c r="D15" s="12"/>
      <c r="E15" s="10"/>
      <c r="F15" s="12"/>
      <c r="G15" s="12"/>
      <c r="H15" s="9" t="str">
        <f aca="false">IF(OR($F15="",$G15=""),"",IF($G15&gt;$F15,"Yes","No"))</f>
        <v/>
      </c>
      <c r="I15" s="12"/>
      <c r="J15" s="11"/>
      <c r="K15" s="10"/>
      <c r="L15" s="12"/>
      <c r="M15" s="10"/>
    </row>
    <row r="16" customFormat="false" ht="15" hidden="false" customHeight="false" outlineLevel="0" collapsed="false">
      <c r="A16" s="12"/>
      <c r="B16" s="10"/>
      <c r="C16" s="12"/>
      <c r="D16" s="12"/>
      <c r="E16" s="10"/>
      <c r="F16" s="12"/>
      <c r="G16" s="12"/>
      <c r="H16" s="9" t="str">
        <f aca="false">IF(OR($F16="",$G16=""),"",IF($G16&gt;$F16,"Yes","No"))</f>
        <v/>
      </c>
      <c r="I16" s="12"/>
      <c r="J16" s="11"/>
      <c r="K16" s="10"/>
      <c r="L16" s="12"/>
      <c r="M16" s="10"/>
    </row>
    <row r="17" customFormat="false" ht="15" hidden="false" customHeight="false" outlineLevel="0" collapsed="false">
      <c r="A17" s="12"/>
      <c r="B17" s="10"/>
      <c r="C17" s="12"/>
      <c r="D17" s="12"/>
      <c r="E17" s="10"/>
      <c r="F17" s="12"/>
      <c r="G17" s="12"/>
      <c r="H17" s="9" t="str">
        <f aca="false">IF(OR($F17="",$G17=""),"",IF($G17&gt;$F17,"Yes","No"))</f>
        <v/>
      </c>
      <c r="I17" s="12"/>
      <c r="J17" s="11"/>
      <c r="K17" s="10"/>
      <c r="L17" s="12"/>
      <c r="M17" s="10"/>
    </row>
    <row r="18" customFormat="false" ht="15" hidden="false" customHeight="false" outlineLevel="0" collapsed="false">
      <c r="A18" s="12"/>
      <c r="B18" s="10"/>
      <c r="C18" s="12"/>
      <c r="D18" s="12"/>
      <c r="E18" s="10"/>
      <c r="F18" s="12"/>
      <c r="G18" s="12"/>
      <c r="H18" s="9" t="str">
        <f aca="false">IF(OR($F18="",$G18=""),"",IF($G18&gt;$F18,"Yes","No"))</f>
        <v/>
      </c>
      <c r="I18" s="12"/>
      <c r="J18" s="11"/>
      <c r="K18" s="10"/>
      <c r="L18" s="12"/>
      <c r="M18" s="10"/>
    </row>
    <row r="19" customFormat="false" ht="15" hidden="false" customHeight="false" outlineLevel="0" collapsed="false">
      <c r="A19" s="12"/>
      <c r="B19" s="10"/>
      <c r="C19" s="12"/>
      <c r="D19" s="12"/>
      <c r="E19" s="10"/>
      <c r="F19" s="12"/>
      <c r="G19" s="12"/>
      <c r="H19" s="9" t="str">
        <f aca="false">IF(OR($F19="",$G19=""),"",IF($G19&gt;$F19,"Yes","No"))</f>
        <v/>
      </c>
      <c r="I19" s="12"/>
      <c r="J19" s="11"/>
      <c r="K19" s="10"/>
      <c r="L19" s="12"/>
      <c r="M19" s="10"/>
    </row>
    <row r="20" customFormat="false" ht="15" hidden="false" customHeight="false" outlineLevel="0" collapsed="false">
      <c r="A20" s="12"/>
      <c r="B20" s="10"/>
      <c r="C20" s="12"/>
      <c r="D20" s="12"/>
      <c r="E20" s="10"/>
      <c r="F20" s="12"/>
      <c r="G20" s="12"/>
      <c r="H20" s="9" t="str">
        <f aca="false">IF(OR($F20="",$G20=""),"",IF($G20&gt;$F20,"Yes","No"))</f>
        <v/>
      </c>
      <c r="I20" s="12"/>
      <c r="J20" s="11"/>
      <c r="K20" s="10"/>
      <c r="L20" s="12"/>
      <c r="M20" s="10"/>
    </row>
    <row r="21" customFormat="false" ht="15" hidden="false" customHeight="false" outlineLevel="0" collapsed="false">
      <c r="A21" s="12"/>
      <c r="B21" s="10"/>
      <c r="C21" s="12"/>
      <c r="D21" s="12"/>
      <c r="E21" s="10"/>
      <c r="F21" s="12"/>
      <c r="G21" s="12"/>
      <c r="H21" s="9" t="str">
        <f aca="false">IF(OR($F21="",$G21=""),"",IF($G21&gt;$F21,"Yes","No"))</f>
        <v/>
      </c>
      <c r="I21" s="12"/>
      <c r="J21" s="11"/>
      <c r="K21" s="10"/>
      <c r="L21" s="12"/>
      <c r="M21" s="10"/>
    </row>
    <row r="22" customFormat="false" ht="15" hidden="false" customHeight="false" outlineLevel="0" collapsed="false">
      <c r="A22" s="12"/>
      <c r="B22" s="10"/>
      <c r="C22" s="12"/>
      <c r="D22" s="12"/>
      <c r="E22" s="10"/>
      <c r="F22" s="12"/>
      <c r="G22" s="12"/>
      <c r="H22" s="9" t="str">
        <f aca="false">IF(OR($F22="",$G22=""),"",IF($G22&gt;$F22,"Yes","No"))</f>
        <v/>
      </c>
      <c r="I22" s="12"/>
      <c r="J22" s="11"/>
      <c r="K22" s="10"/>
      <c r="L22" s="12"/>
      <c r="M22" s="10"/>
    </row>
    <row r="23" customFormat="false" ht="15" hidden="false" customHeight="false" outlineLevel="0" collapsed="false">
      <c r="A23" s="12"/>
      <c r="B23" s="10"/>
      <c r="C23" s="12"/>
      <c r="D23" s="12"/>
      <c r="E23" s="10"/>
      <c r="F23" s="12"/>
      <c r="G23" s="12"/>
      <c r="H23" s="9" t="str">
        <f aca="false">IF(OR($F23="",$G23=""),"",IF($G23&gt;$F23,"Yes","No"))</f>
        <v/>
      </c>
      <c r="I23" s="12"/>
      <c r="J23" s="11"/>
      <c r="K23" s="10"/>
      <c r="L23" s="12"/>
      <c r="M23" s="10"/>
    </row>
    <row r="24" customFormat="false" ht="15" hidden="false" customHeight="false" outlineLevel="0" collapsed="false">
      <c r="A24" s="12"/>
      <c r="B24" s="10"/>
      <c r="C24" s="12"/>
      <c r="D24" s="12"/>
      <c r="E24" s="10"/>
      <c r="F24" s="12"/>
      <c r="G24" s="12"/>
      <c r="H24" s="9" t="str">
        <f aca="false">IF(OR($F24="",$G24=""),"",IF($G24&gt;$F24,"Yes","No"))</f>
        <v/>
      </c>
      <c r="I24" s="12"/>
      <c r="J24" s="11"/>
      <c r="K24" s="10"/>
      <c r="L24" s="12"/>
      <c r="M24" s="10"/>
    </row>
    <row r="25" customFormat="false" ht="15" hidden="false" customHeight="false" outlineLevel="0" collapsed="false">
      <c r="A25" s="12"/>
      <c r="B25" s="10"/>
      <c r="C25" s="12"/>
      <c r="D25" s="12"/>
      <c r="E25" s="10"/>
      <c r="F25" s="12"/>
      <c r="G25" s="12"/>
      <c r="H25" s="9" t="str">
        <f aca="false">IF(OR($F25="",$G25=""),"",IF($G25&gt;$F25,"Yes","No"))</f>
        <v/>
      </c>
      <c r="I25" s="12"/>
      <c r="J25" s="11"/>
      <c r="K25" s="10"/>
      <c r="L25" s="12"/>
      <c r="M25" s="10"/>
    </row>
    <row r="26" customFormat="false" ht="15" hidden="false" customHeight="false" outlineLevel="0" collapsed="false">
      <c r="A26" s="12"/>
      <c r="B26" s="10"/>
      <c r="C26" s="12"/>
      <c r="D26" s="12"/>
      <c r="E26" s="10"/>
      <c r="F26" s="12"/>
      <c r="G26" s="12"/>
      <c r="H26" s="9" t="str">
        <f aca="false">IF(OR($F26="",$G26=""),"",IF($G26&gt;$F26,"Yes","No"))</f>
        <v/>
      </c>
      <c r="I26" s="12"/>
      <c r="J26" s="11"/>
      <c r="K26" s="10"/>
      <c r="L26" s="12"/>
      <c r="M26" s="10"/>
    </row>
    <row r="27" customFormat="false" ht="15" hidden="false" customHeight="false" outlineLevel="0" collapsed="false">
      <c r="A27" s="12"/>
      <c r="B27" s="10"/>
      <c r="C27" s="12"/>
      <c r="D27" s="12"/>
      <c r="E27" s="10"/>
      <c r="F27" s="12"/>
      <c r="G27" s="12"/>
      <c r="H27" s="9" t="str">
        <f aca="false">IF(OR($F27="",$G27=""),"",IF($G27&gt;$F27,"Yes","No"))</f>
        <v/>
      </c>
      <c r="I27" s="12"/>
      <c r="J27" s="11"/>
      <c r="K27" s="10"/>
      <c r="L27" s="12"/>
      <c r="M27" s="10"/>
    </row>
    <row r="28" customFormat="false" ht="15" hidden="false" customHeight="false" outlineLevel="0" collapsed="false">
      <c r="A28" s="12"/>
      <c r="B28" s="10"/>
      <c r="C28" s="12"/>
      <c r="D28" s="12"/>
      <c r="E28" s="10"/>
      <c r="F28" s="12"/>
      <c r="G28" s="12"/>
      <c r="H28" s="9" t="str">
        <f aca="false">IF(OR($F28="",$G28=""),"",IF($G28&gt;$F28,"Yes","No"))</f>
        <v/>
      </c>
      <c r="I28" s="12"/>
      <c r="J28" s="11"/>
      <c r="K28" s="10"/>
      <c r="L28" s="12"/>
      <c r="M28" s="10"/>
    </row>
    <row r="29" customFormat="false" ht="15" hidden="false" customHeight="false" outlineLevel="0" collapsed="false">
      <c r="A29" s="12"/>
      <c r="B29" s="10"/>
      <c r="C29" s="12"/>
      <c r="D29" s="12"/>
      <c r="E29" s="10"/>
      <c r="F29" s="12"/>
      <c r="G29" s="12"/>
      <c r="H29" s="9" t="str">
        <f aca="false">IF(OR($F29="",$G29=""),"",IF($G29&gt;$F29,"Yes","No"))</f>
        <v/>
      </c>
      <c r="I29" s="12"/>
      <c r="J29" s="11"/>
      <c r="K29" s="10"/>
      <c r="L29" s="12"/>
      <c r="M29" s="10"/>
    </row>
    <row r="30" customFormat="false" ht="15" hidden="false" customHeight="false" outlineLevel="0" collapsed="false">
      <c r="A30" s="12"/>
      <c r="B30" s="10"/>
      <c r="C30" s="12"/>
      <c r="D30" s="12"/>
      <c r="E30" s="10"/>
      <c r="F30" s="12"/>
      <c r="G30" s="12"/>
      <c r="H30" s="9" t="str">
        <f aca="false">IF(OR($F30="",$G30=""),"",IF($G30&gt;$F30,"Yes","No"))</f>
        <v/>
      </c>
      <c r="I30" s="12"/>
      <c r="J30" s="11"/>
      <c r="K30" s="10"/>
      <c r="L30" s="12"/>
      <c r="M30" s="10"/>
    </row>
    <row r="31" customFormat="false" ht="15" hidden="false" customHeight="false" outlineLevel="0" collapsed="false">
      <c r="A31" s="12"/>
      <c r="B31" s="10"/>
      <c r="C31" s="12"/>
      <c r="D31" s="12"/>
      <c r="E31" s="10"/>
      <c r="F31" s="12"/>
      <c r="G31" s="12"/>
      <c r="H31" s="9" t="str">
        <f aca="false">IF(OR($F31="",$G31=""),"",IF($G31&gt;$F31,"Yes","No"))</f>
        <v/>
      </c>
      <c r="I31" s="12"/>
      <c r="J31" s="11"/>
      <c r="K31" s="10"/>
      <c r="L31" s="12"/>
      <c r="M31" s="10"/>
    </row>
    <row r="32" customFormat="false" ht="15" hidden="false" customHeight="false" outlineLevel="0" collapsed="false">
      <c r="A32" s="12"/>
      <c r="B32" s="10"/>
      <c r="C32" s="12"/>
      <c r="D32" s="12"/>
      <c r="E32" s="10"/>
      <c r="F32" s="12"/>
      <c r="G32" s="12"/>
      <c r="H32" s="9" t="str">
        <f aca="false">IF(OR($F32="",$G32=""),"",IF($G32&gt;$F32,"Yes","No"))</f>
        <v/>
      </c>
      <c r="I32" s="12"/>
      <c r="J32" s="11"/>
      <c r="K32" s="10"/>
      <c r="L32" s="12"/>
      <c r="M32" s="10"/>
    </row>
    <row r="33" customFormat="false" ht="15" hidden="false" customHeight="false" outlineLevel="0" collapsed="false">
      <c r="A33" s="12"/>
      <c r="B33" s="10"/>
      <c r="C33" s="12"/>
      <c r="D33" s="12"/>
      <c r="E33" s="10"/>
      <c r="F33" s="12"/>
      <c r="G33" s="12"/>
      <c r="H33" s="9" t="str">
        <f aca="false">IF(OR($F33="",$G33=""),"",IF($G33&gt;$F33,"Yes","No"))</f>
        <v/>
      </c>
      <c r="I33" s="12"/>
      <c r="J33" s="11"/>
      <c r="K33" s="10"/>
      <c r="L33" s="12"/>
      <c r="M33" s="10"/>
    </row>
    <row r="34" customFormat="false" ht="15" hidden="false" customHeight="false" outlineLevel="0" collapsed="false">
      <c r="A34" s="12"/>
      <c r="B34" s="10"/>
      <c r="C34" s="12"/>
      <c r="D34" s="12"/>
      <c r="E34" s="10"/>
      <c r="F34" s="12"/>
      <c r="G34" s="12"/>
      <c r="H34" s="9" t="str">
        <f aca="false">IF(OR($F34="",$G34=""),"",IF($G34&gt;$F34,"Yes","No"))</f>
        <v/>
      </c>
      <c r="I34" s="12"/>
      <c r="J34" s="11"/>
      <c r="K34" s="10"/>
      <c r="L34" s="12"/>
      <c r="M34" s="10"/>
    </row>
    <row r="35" customFormat="false" ht="15" hidden="false" customHeight="false" outlineLevel="0" collapsed="false">
      <c r="A35" s="12"/>
      <c r="B35" s="10"/>
      <c r="C35" s="12"/>
      <c r="D35" s="12"/>
      <c r="E35" s="10"/>
      <c r="F35" s="12"/>
      <c r="G35" s="12"/>
      <c r="H35" s="9" t="str">
        <f aca="false">IF(OR($F35="",$G35=""),"",IF($G35&gt;$F35,"Yes","No"))</f>
        <v/>
      </c>
      <c r="I35" s="12"/>
      <c r="J35" s="11"/>
      <c r="K35" s="10"/>
      <c r="L35" s="12"/>
      <c r="M35" s="10"/>
    </row>
    <row r="36" customFormat="false" ht="15" hidden="false" customHeight="false" outlineLevel="0" collapsed="false">
      <c r="A36" s="12"/>
      <c r="B36" s="10"/>
      <c r="C36" s="12"/>
      <c r="D36" s="12"/>
      <c r="E36" s="10"/>
      <c r="F36" s="12"/>
      <c r="G36" s="12"/>
      <c r="H36" s="9" t="str">
        <f aca="false">IF(OR($F36="",$G36=""),"",IF($G36&gt;$F36,"Yes","No"))</f>
        <v/>
      </c>
      <c r="I36" s="12"/>
      <c r="J36" s="11"/>
      <c r="K36" s="10"/>
      <c r="L36" s="12"/>
      <c r="M36" s="10"/>
    </row>
    <row r="37" customFormat="false" ht="15" hidden="false" customHeight="false" outlineLevel="0" collapsed="false">
      <c r="A37" s="12"/>
      <c r="B37" s="10"/>
      <c r="C37" s="12"/>
      <c r="D37" s="12"/>
      <c r="E37" s="10"/>
      <c r="F37" s="12"/>
      <c r="G37" s="12"/>
      <c r="H37" s="9" t="str">
        <f aca="false">IF(OR($F37="",$G37=""),"",IF($G37&gt;$F37,"Yes","No"))</f>
        <v/>
      </c>
      <c r="I37" s="12"/>
      <c r="J37" s="11"/>
      <c r="K37" s="10"/>
      <c r="L37" s="12"/>
      <c r="M37" s="10"/>
    </row>
    <row r="38" customFormat="false" ht="15" hidden="false" customHeight="false" outlineLevel="0" collapsed="false">
      <c r="A38" s="12"/>
      <c r="B38" s="10"/>
      <c r="C38" s="12"/>
      <c r="D38" s="12"/>
      <c r="E38" s="10"/>
      <c r="F38" s="12"/>
      <c r="G38" s="12"/>
      <c r="H38" s="9" t="str">
        <f aca="false">IF(OR($F38="",$G38=""),"",IF($G38&gt;$F38,"Yes","No"))</f>
        <v/>
      </c>
      <c r="I38" s="12"/>
      <c r="J38" s="11"/>
      <c r="K38" s="10"/>
      <c r="L38" s="12"/>
      <c r="M38" s="10"/>
    </row>
    <row r="39" customFormat="false" ht="15" hidden="false" customHeight="false" outlineLevel="0" collapsed="false">
      <c r="A39" s="12"/>
      <c r="B39" s="10"/>
      <c r="C39" s="12"/>
      <c r="D39" s="12"/>
      <c r="E39" s="10"/>
      <c r="F39" s="12"/>
      <c r="G39" s="12"/>
      <c r="H39" s="9" t="str">
        <f aca="false">IF(OR($F39="",$G39=""),"",IF($G39&gt;$F39,"Yes","No"))</f>
        <v/>
      </c>
      <c r="I39" s="12"/>
      <c r="J39" s="11"/>
      <c r="K39" s="10"/>
      <c r="L39" s="12"/>
      <c r="M39" s="10"/>
    </row>
    <row r="40" customFormat="false" ht="15" hidden="false" customHeight="false" outlineLevel="0" collapsed="false">
      <c r="A40" s="12"/>
      <c r="B40" s="10"/>
      <c r="C40" s="12"/>
      <c r="D40" s="12"/>
      <c r="E40" s="10"/>
      <c r="F40" s="12"/>
      <c r="G40" s="12"/>
      <c r="H40" s="9" t="str">
        <f aca="false">IF(OR($F40="",$G40=""),"",IF($G40&gt;$F40,"Yes","No"))</f>
        <v/>
      </c>
      <c r="I40" s="12"/>
      <c r="J40" s="11"/>
      <c r="K40" s="10"/>
      <c r="L40" s="12"/>
      <c r="M40" s="10"/>
    </row>
    <row r="41" customFormat="false" ht="15" hidden="false" customHeight="false" outlineLevel="0" collapsed="false">
      <c r="A41" s="12"/>
      <c r="B41" s="10"/>
      <c r="C41" s="12"/>
      <c r="D41" s="12"/>
      <c r="E41" s="10"/>
      <c r="F41" s="12"/>
      <c r="G41" s="12"/>
      <c r="H41" s="9" t="str">
        <f aca="false">IF(OR($F41="",$G41=""),"",IF($G41&gt;$F41,"Yes","No"))</f>
        <v/>
      </c>
      <c r="I41" s="12"/>
      <c r="J41" s="11"/>
      <c r="K41" s="10"/>
      <c r="L41" s="12"/>
      <c r="M41" s="10"/>
    </row>
    <row r="42" customFormat="false" ht="15" hidden="false" customHeight="false" outlineLevel="0" collapsed="false">
      <c r="A42" s="12"/>
      <c r="B42" s="10"/>
      <c r="C42" s="12"/>
      <c r="D42" s="12"/>
      <c r="E42" s="10"/>
      <c r="F42" s="12"/>
      <c r="G42" s="12"/>
      <c r="H42" s="9" t="str">
        <f aca="false">IF(OR($F42="",$G42=""),"",IF($G42&gt;$F42,"Yes","No"))</f>
        <v/>
      </c>
      <c r="I42" s="12"/>
      <c r="J42" s="11"/>
      <c r="K42" s="10"/>
      <c r="L42" s="12"/>
      <c r="M42" s="10"/>
    </row>
    <row r="43" customFormat="false" ht="15" hidden="false" customHeight="false" outlineLevel="0" collapsed="false">
      <c r="A43" s="12"/>
      <c r="B43" s="10"/>
      <c r="C43" s="12"/>
      <c r="D43" s="12"/>
      <c r="E43" s="10"/>
      <c r="F43" s="12"/>
      <c r="G43" s="12"/>
      <c r="H43" s="9" t="str">
        <f aca="false">IF(OR($F43="",$G43=""),"",IF($G43&gt;$F43,"Yes","No"))</f>
        <v/>
      </c>
      <c r="I43" s="12"/>
      <c r="J43" s="11"/>
      <c r="K43" s="10"/>
      <c r="L43" s="12"/>
      <c r="M43" s="10"/>
    </row>
    <row r="44" customFormat="false" ht="15" hidden="false" customHeight="false" outlineLevel="0" collapsed="false">
      <c r="A44" s="12"/>
      <c r="B44" s="10"/>
      <c r="C44" s="12"/>
      <c r="D44" s="12"/>
      <c r="E44" s="10"/>
      <c r="F44" s="12"/>
      <c r="G44" s="12"/>
      <c r="H44" s="9" t="str">
        <f aca="false">IF(OR($F44="",$G44=""),"",IF($G44&gt;$F44,"Yes","No"))</f>
        <v/>
      </c>
      <c r="I44" s="12"/>
      <c r="J44" s="11"/>
      <c r="K44" s="10"/>
      <c r="L44" s="12"/>
      <c r="M44" s="10"/>
    </row>
    <row r="45" customFormat="false" ht="15" hidden="false" customHeight="false" outlineLevel="0" collapsed="false">
      <c r="A45" s="12"/>
      <c r="B45" s="10"/>
      <c r="C45" s="12"/>
      <c r="D45" s="12"/>
      <c r="E45" s="10"/>
      <c r="F45" s="12"/>
      <c r="G45" s="12"/>
      <c r="H45" s="9" t="str">
        <f aca="false">IF(OR($F45="",$G45=""),"",IF($G45&gt;$F45,"Yes","No"))</f>
        <v/>
      </c>
      <c r="I45" s="12"/>
      <c r="J45" s="11"/>
      <c r="K45" s="10"/>
      <c r="L45" s="12"/>
      <c r="M45" s="10"/>
    </row>
    <row r="46" customFormat="false" ht="15" hidden="false" customHeight="false" outlineLevel="0" collapsed="false">
      <c r="A46" s="12"/>
      <c r="B46" s="10"/>
      <c r="C46" s="12"/>
      <c r="D46" s="12"/>
      <c r="E46" s="10"/>
      <c r="F46" s="12"/>
      <c r="G46" s="12"/>
      <c r="H46" s="9" t="str">
        <f aca="false">IF(OR($F46="",$G46=""),"",IF($G46&gt;$F46,"Yes","No"))</f>
        <v/>
      </c>
      <c r="I46" s="12"/>
      <c r="J46" s="11"/>
      <c r="K46" s="10"/>
      <c r="L46" s="12"/>
      <c r="M46" s="10"/>
    </row>
    <row r="47" customFormat="false" ht="15" hidden="false" customHeight="false" outlineLevel="0" collapsed="false">
      <c r="A47" s="12"/>
      <c r="B47" s="10"/>
      <c r="C47" s="12"/>
      <c r="D47" s="12"/>
      <c r="E47" s="10"/>
      <c r="F47" s="12"/>
      <c r="G47" s="12"/>
      <c r="H47" s="9" t="str">
        <f aca="false">IF(OR($F47="",$G47=""),"",IF($G47&gt;$F47,"Yes","No"))</f>
        <v/>
      </c>
      <c r="I47" s="12"/>
      <c r="J47" s="11"/>
      <c r="K47" s="10"/>
      <c r="L47" s="12"/>
      <c r="M47" s="10"/>
    </row>
    <row r="48" customFormat="false" ht="15" hidden="false" customHeight="false" outlineLevel="0" collapsed="false">
      <c r="A48" s="12"/>
      <c r="B48" s="10"/>
      <c r="C48" s="12"/>
      <c r="D48" s="12"/>
      <c r="E48" s="10"/>
      <c r="F48" s="12"/>
      <c r="G48" s="12"/>
      <c r="H48" s="9" t="str">
        <f aca="false">IF(OR($F48="",$G48=""),"",IF($G48&gt;$F48,"Yes","No"))</f>
        <v/>
      </c>
      <c r="I48" s="12"/>
      <c r="J48" s="11"/>
      <c r="K48" s="10"/>
      <c r="L48" s="12"/>
      <c r="M48" s="10"/>
    </row>
    <row r="49" customFormat="false" ht="15" hidden="false" customHeight="false" outlineLevel="0" collapsed="false">
      <c r="A49" s="12"/>
      <c r="B49" s="10"/>
      <c r="C49" s="12"/>
      <c r="D49" s="12"/>
      <c r="E49" s="10"/>
      <c r="F49" s="12"/>
      <c r="G49" s="12"/>
      <c r="H49" s="9" t="str">
        <f aca="false">IF(OR($F49="",$G49=""),"",IF($G49&gt;$F49,"Yes","No"))</f>
        <v/>
      </c>
      <c r="I49" s="12"/>
      <c r="J49" s="11"/>
      <c r="K49" s="10"/>
      <c r="L49" s="12"/>
      <c r="M49" s="10"/>
    </row>
    <row r="50" customFormat="false" ht="15" hidden="false" customHeight="false" outlineLevel="0" collapsed="false">
      <c r="A50" s="12"/>
      <c r="B50" s="10"/>
      <c r="C50" s="12"/>
      <c r="D50" s="12"/>
      <c r="E50" s="10"/>
      <c r="F50" s="12"/>
      <c r="G50" s="12"/>
      <c r="H50" s="9" t="str">
        <f aca="false">IF(OR($F50="",$G50=""),"",IF($G50&gt;$F50,"Yes","No"))</f>
        <v/>
      </c>
      <c r="I50" s="12"/>
      <c r="J50" s="11"/>
      <c r="K50" s="10"/>
      <c r="L50" s="12"/>
      <c r="M50" s="10"/>
    </row>
    <row r="51" customFormat="false" ht="15" hidden="false" customHeight="false" outlineLevel="0" collapsed="false">
      <c r="A51" s="12"/>
      <c r="B51" s="10"/>
      <c r="C51" s="12"/>
      <c r="D51" s="12"/>
      <c r="E51" s="10"/>
      <c r="F51" s="12"/>
      <c r="G51" s="12"/>
      <c r="H51" s="9" t="str">
        <f aca="false">IF(OR($F51="",$G51=""),"",IF($G51&gt;$F51,"Yes","No"))</f>
        <v/>
      </c>
      <c r="I51" s="12"/>
      <c r="J51" s="11"/>
      <c r="K51" s="10"/>
      <c r="L51" s="12"/>
      <c r="M51" s="10"/>
    </row>
    <row r="52" customFormat="false" ht="15" hidden="false" customHeight="false" outlineLevel="0" collapsed="false">
      <c r="A52" s="12"/>
      <c r="B52" s="10"/>
      <c r="C52" s="12"/>
      <c r="D52" s="12"/>
      <c r="E52" s="10"/>
      <c r="F52" s="12"/>
      <c r="G52" s="12"/>
      <c r="H52" s="9" t="str">
        <f aca="false">IF(OR($F52="",$G52=""),"",IF($G52&gt;$F52,"Yes","No"))</f>
        <v/>
      </c>
      <c r="I52" s="12"/>
      <c r="J52" s="11"/>
      <c r="K52" s="10"/>
      <c r="L52" s="12"/>
      <c r="M52" s="10"/>
    </row>
    <row r="53" customFormat="false" ht="15" hidden="false" customHeight="false" outlineLevel="0" collapsed="false">
      <c r="A53" s="12"/>
      <c r="B53" s="10"/>
      <c r="C53" s="12"/>
      <c r="D53" s="12"/>
      <c r="E53" s="10"/>
      <c r="F53" s="12"/>
      <c r="G53" s="12"/>
      <c r="H53" s="9" t="str">
        <f aca="false">IF(OR($F53="",$G53=""),"",IF($G53&gt;$F53,"Yes","No"))</f>
        <v/>
      </c>
      <c r="I53" s="12"/>
      <c r="J53" s="11"/>
      <c r="K53" s="10"/>
      <c r="L53" s="12"/>
      <c r="M53" s="10"/>
    </row>
    <row r="54" customFormat="false" ht="15" hidden="false" customHeight="false" outlineLevel="0" collapsed="false">
      <c r="A54" s="12"/>
      <c r="B54" s="10"/>
      <c r="C54" s="12"/>
      <c r="D54" s="12"/>
      <c r="E54" s="10"/>
      <c r="F54" s="12"/>
      <c r="G54" s="12"/>
      <c r="H54" s="9" t="str">
        <f aca="false">IF(OR($F54="",$G54=""),"",IF($G54&gt;$F54,"Yes","No"))</f>
        <v/>
      </c>
      <c r="I54" s="12"/>
      <c r="J54" s="11"/>
      <c r="K54" s="10"/>
      <c r="L54" s="12"/>
      <c r="M54" s="10"/>
    </row>
    <row r="55" customFormat="false" ht="15" hidden="false" customHeight="false" outlineLevel="0" collapsed="false">
      <c r="A55" s="12"/>
      <c r="B55" s="10"/>
      <c r="C55" s="12"/>
      <c r="D55" s="12"/>
      <c r="E55" s="10"/>
      <c r="F55" s="12"/>
      <c r="G55" s="12"/>
      <c r="H55" s="9" t="str">
        <f aca="false">IF(OR($F55="",$G55=""),"",IF($G55&gt;$F55,"Yes","No"))</f>
        <v/>
      </c>
      <c r="I55" s="12"/>
      <c r="J55" s="11"/>
      <c r="K55" s="10"/>
      <c r="L55" s="12"/>
      <c r="M55" s="10"/>
    </row>
    <row r="56" customFormat="false" ht="15" hidden="false" customHeight="false" outlineLevel="0" collapsed="false">
      <c r="A56" s="12"/>
      <c r="B56" s="10"/>
      <c r="C56" s="12"/>
      <c r="D56" s="12"/>
      <c r="E56" s="10"/>
      <c r="F56" s="12"/>
      <c r="G56" s="12"/>
      <c r="H56" s="9" t="str">
        <f aca="false">IF(OR($F56="",$G56=""),"",IF($G56&gt;$F56,"Yes","No"))</f>
        <v/>
      </c>
      <c r="I56" s="12"/>
      <c r="J56" s="11"/>
      <c r="K56" s="10"/>
      <c r="L56" s="12"/>
      <c r="M56" s="10"/>
    </row>
    <row r="57" customFormat="false" ht="15" hidden="false" customHeight="false" outlineLevel="0" collapsed="false">
      <c r="A57" s="12"/>
      <c r="B57" s="10"/>
      <c r="C57" s="12"/>
      <c r="D57" s="12"/>
      <c r="E57" s="10"/>
      <c r="F57" s="12"/>
      <c r="G57" s="12"/>
      <c r="H57" s="9" t="str">
        <f aca="false">IF(OR($F57="",$G57=""),"",IF($G57&gt;$F57,"Yes","No"))</f>
        <v/>
      </c>
      <c r="I57" s="12"/>
      <c r="J57" s="11"/>
      <c r="K57" s="10"/>
      <c r="L57" s="12"/>
      <c r="M57" s="10"/>
    </row>
    <row r="58" customFormat="false" ht="15" hidden="false" customHeight="false" outlineLevel="0" collapsed="false">
      <c r="A58" s="12"/>
      <c r="B58" s="10"/>
      <c r="C58" s="12"/>
      <c r="D58" s="12"/>
      <c r="E58" s="10"/>
      <c r="F58" s="12"/>
      <c r="G58" s="12"/>
      <c r="H58" s="9" t="str">
        <f aca="false">IF(OR($F58="",$G58=""),"",IF($G58&gt;$F58,"Yes","No"))</f>
        <v/>
      </c>
      <c r="I58" s="12"/>
      <c r="J58" s="11"/>
      <c r="K58" s="10"/>
      <c r="L58" s="12"/>
      <c r="M58" s="10"/>
    </row>
    <row r="59" customFormat="false" ht="15" hidden="false" customHeight="false" outlineLevel="0" collapsed="false">
      <c r="A59" s="12"/>
      <c r="B59" s="10"/>
      <c r="C59" s="12"/>
      <c r="D59" s="12"/>
      <c r="E59" s="10"/>
      <c r="F59" s="12"/>
      <c r="G59" s="12"/>
      <c r="H59" s="9" t="str">
        <f aca="false">IF(OR($F59="",$G59=""),"",IF($G59&gt;$F59,"Yes","No"))</f>
        <v/>
      </c>
      <c r="I59" s="12"/>
      <c r="J59" s="11"/>
      <c r="K59" s="10"/>
      <c r="L59" s="12"/>
      <c r="M59" s="10"/>
    </row>
    <row r="60" customFormat="false" ht="15" hidden="false" customHeight="false" outlineLevel="0" collapsed="false">
      <c r="A60" s="12"/>
      <c r="B60" s="10"/>
      <c r="C60" s="12"/>
      <c r="D60" s="12"/>
      <c r="E60" s="10"/>
      <c r="F60" s="12"/>
      <c r="G60" s="12"/>
      <c r="H60" s="9" t="str">
        <f aca="false">IF(OR($F60="",$G60=""),"",IF($G60&gt;$F60,"Yes","No"))</f>
        <v/>
      </c>
      <c r="I60" s="12"/>
      <c r="J60" s="11"/>
      <c r="K60" s="10"/>
      <c r="L60" s="12"/>
      <c r="M60" s="10"/>
    </row>
    <row r="61" customFormat="false" ht="15" hidden="false" customHeight="false" outlineLevel="0" collapsed="false">
      <c r="A61" s="12"/>
      <c r="B61" s="10"/>
      <c r="C61" s="12"/>
      <c r="D61" s="12"/>
      <c r="E61" s="10"/>
      <c r="F61" s="12"/>
      <c r="G61" s="12"/>
      <c r="H61" s="9" t="str">
        <f aca="false">IF(OR($F61="",$G61=""),"",IF($G61&gt;$F61,"Yes","No"))</f>
        <v/>
      </c>
      <c r="I61" s="12"/>
      <c r="J61" s="11"/>
      <c r="K61" s="10"/>
      <c r="L61" s="12"/>
      <c r="M61" s="10"/>
    </row>
    <row r="62" customFormat="false" ht="15" hidden="false" customHeight="false" outlineLevel="0" collapsed="false">
      <c r="A62" s="12"/>
      <c r="B62" s="10"/>
      <c r="C62" s="12"/>
      <c r="D62" s="12"/>
      <c r="E62" s="10"/>
      <c r="F62" s="12"/>
      <c r="G62" s="12"/>
      <c r="H62" s="9" t="str">
        <f aca="false">IF(OR($F62="",$G62=""),"",IF($G62&gt;$F62,"Yes","No"))</f>
        <v/>
      </c>
      <c r="I62" s="12"/>
      <c r="J62" s="11"/>
      <c r="K62" s="10"/>
      <c r="L62" s="12"/>
      <c r="M62" s="10"/>
    </row>
    <row r="63" customFormat="false" ht="15" hidden="false" customHeight="false" outlineLevel="0" collapsed="false">
      <c r="A63" s="12"/>
      <c r="B63" s="10"/>
      <c r="C63" s="12"/>
      <c r="D63" s="12"/>
      <c r="E63" s="10"/>
      <c r="F63" s="12"/>
      <c r="G63" s="12"/>
      <c r="H63" s="9" t="str">
        <f aca="false">IF(OR($F63="",$G63=""),"",IF($G63&gt;$F63,"Yes","No"))</f>
        <v/>
      </c>
      <c r="I63" s="12"/>
      <c r="J63" s="11"/>
      <c r="K63" s="10"/>
      <c r="L63" s="12"/>
      <c r="M63" s="10"/>
    </row>
    <row r="64" customFormat="false" ht="15" hidden="false" customHeight="false" outlineLevel="0" collapsed="false">
      <c r="A64" s="12"/>
      <c r="B64" s="10"/>
      <c r="C64" s="12"/>
      <c r="D64" s="12"/>
      <c r="E64" s="10"/>
      <c r="F64" s="12"/>
      <c r="G64" s="12"/>
      <c r="H64" s="9" t="str">
        <f aca="false">IF(OR($F64="",$G64=""),"",IF($G64&gt;$F64,"Yes","No"))</f>
        <v/>
      </c>
      <c r="I64" s="12"/>
      <c r="J64" s="11"/>
      <c r="K64" s="10"/>
      <c r="L64" s="12"/>
      <c r="M64" s="10"/>
    </row>
    <row r="65" customFormat="false" ht="15" hidden="false" customHeight="false" outlineLevel="0" collapsed="false">
      <c r="A65" s="12"/>
      <c r="B65" s="10"/>
      <c r="C65" s="12"/>
      <c r="D65" s="12"/>
      <c r="E65" s="10"/>
      <c r="F65" s="12"/>
      <c r="G65" s="12"/>
      <c r="H65" s="9" t="str">
        <f aca="false">IF(OR($F65="",$G65=""),"",IF($G65&gt;$F65,"Yes","No"))</f>
        <v/>
      </c>
      <c r="I65" s="12"/>
      <c r="J65" s="11"/>
      <c r="K65" s="10"/>
      <c r="L65" s="12"/>
      <c r="M65" s="10"/>
    </row>
    <row r="66" customFormat="false" ht="15" hidden="false" customHeight="false" outlineLevel="0" collapsed="false">
      <c r="A66" s="12"/>
      <c r="B66" s="10"/>
      <c r="C66" s="12"/>
      <c r="D66" s="12"/>
      <c r="E66" s="10"/>
      <c r="F66" s="12"/>
      <c r="G66" s="12"/>
      <c r="H66" s="9" t="str">
        <f aca="false">IF(OR($F66="",$G66=""),"",IF($G66&gt;$F66,"Yes","No"))</f>
        <v/>
      </c>
      <c r="I66" s="12"/>
      <c r="J66" s="11"/>
      <c r="K66" s="10"/>
      <c r="L66" s="12"/>
      <c r="M66" s="10"/>
    </row>
  </sheetData>
  <conditionalFormatting sqref="H7:H66">
    <cfRule type="cellIs" priority="2" operator="equal" aboveAverage="0" equalAverage="0" bottom="0" percent="0" rank="0" text="" dxfId="0">
      <formula>"Yes"</formula>
    </cfRule>
    <cfRule type="cellIs" priority="3" operator="equal" aboveAverage="0" equalAverage="0" bottom="0" percent="0" rank="0" text="" dxfId="2">
      <formula>"No"</formula>
    </cfRule>
  </conditionalFormatting>
  <dataValidations count="2">
    <dataValidation allowBlank="true" errorStyle="stop" operator="between" showDropDown="false" showErrorMessage="false" showInputMessage="false" sqref="C7:C66" type="list">
      <formula1>"SaaS,Desktop software,Server software,AI tool,Open source,Content or media,Other"</formula1>
      <formula2>0</formula2>
    </dataValidation>
    <dataValidation allowBlank="true" errorStyle="stop" operator="between" showDropDown="false" showErrorMessage="false" showInputMessage="false" sqref="K7:L66"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134</v>
      </c>
    </row>
    <row r="3" customFormat="false" ht="15" hidden="false" customHeight="false" outlineLevel="0" collapsed="false">
      <c r="A3" s="14" t="s">
        <v>135</v>
      </c>
    </row>
    <row r="4" customFormat="false" ht="45" hidden="false" customHeight="true" outlineLevel="0" collapsed="false">
      <c r="A4" s="15" t="s">
        <v>136</v>
      </c>
      <c r="B4" s="15"/>
    </row>
    <row r="6" customFormat="false" ht="15" hidden="false" customHeight="false" outlineLevel="0" collapsed="false">
      <c r="A6" s="14" t="s">
        <v>137</v>
      </c>
    </row>
    <row r="7" customFormat="false" ht="30" hidden="false" customHeight="true" outlineLevel="0" collapsed="false">
      <c r="A7" s="15" t="s">
        <v>138</v>
      </c>
      <c r="B7" s="15"/>
    </row>
    <row r="8" customFormat="false" ht="45" hidden="false" customHeight="true" outlineLevel="0" collapsed="false">
      <c r="A8" s="15" t="s">
        <v>139</v>
      </c>
      <c r="B8" s="15"/>
    </row>
    <row r="9" customFormat="false" ht="15" hidden="false" customHeight="true" outlineLevel="0" collapsed="false">
      <c r="A9" s="15" t="s">
        <v>140</v>
      </c>
      <c r="B9" s="15"/>
    </row>
    <row r="10" customFormat="false" ht="30" hidden="false" customHeight="true" outlineLevel="0" collapsed="false">
      <c r="A10" s="15" t="s">
        <v>141</v>
      </c>
      <c r="B10" s="15"/>
    </row>
    <row r="11" customFormat="false" ht="15" hidden="false" customHeight="true" outlineLevel="0" collapsed="false">
      <c r="A11" s="15" t="s">
        <v>142</v>
      </c>
      <c r="B11" s="15"/>
    </row>
    <row r="13" customFormat="false" ht="15" hidden="false" customHeight="false" outlineLevel="0" collapsed="false">
      <c r="A13" s="14" t="s">
        <v>143</v>
      </c>
    </row>
    <row r="14" customFormat="false" ht="30" hidden="false" customHeight="true" outlineLevel="0" collapsed="false">
      <c r="A14" s="15" t="s">
        <v>144</v>
      </c>
      <c r="B14" s="15"/>
    </row>
    <row r="16" customFormat="false" ht="15" hidden="false" customHeight="false" outlineLevel="0" collapsed="false">
      <c r="A16" s="16" t="s">
        <v>145</v>
      </c>
    </row>
  </sheetData>
  <mergeCells count="7">
    <mergeCell ref="A4:B4"/>
    <mergeCell ref="A7:B7"/>
    <mergeCell ref="A8:B8"/>
    <mergeCell ref="A9:B9"/>
    <mergeCell ref="A10:B10"/>
    <mergeCell ref="A11:B11"/>
    <mergeCell ref="A14:B1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2026-10-17T17:22:05Z</dcterms:created>
  <dc:creator>openpyxl</dc:creator>
  <dc:description/>
  <dc:language>en-US</dc:language>
  <cp:lastModifiedBy/>
  <dcterms:modified xsi:type="dcterms:W3CDTF">2026-10-17T17:22:05Z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